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ГОРОДИЩЕ\для портала ГорСП\за 3 кв 2024\"/>
    </mc:Choice>
  </mc:AlternateContent>
  <bookViews>
    <workbookView xWindow="0" yWindow="0" windowWidth="20490" windowHeight="7650"/>
  </bookViews>
  <sheets>
    <sheet name="Отчет об исполнении бюджета ГР" sheetId="1" r:id="rId1"/>
  </sheets>
  <definedNames>
    <definedName name="LAST_CELL" localSheetId="0">'Отчет об исполнении бюджета ГР'!$FJ$118</definedName>
  </definedNames>
  <calcPr calcId="162913"/>
</workbook>
</file>

<file path=xl/calcChain.xml><?xml version="1.0" encoding="utf-8"?>
<calcChain xmlns="http://schemas.openxmlformats.org/spreadsheetml/2006/main">
  <c r="EE19" i="1" l="1"/>
  <c r="ET19" i="1"/>
  <c r="EE20" i="1"/>
  <c r="ET20" i="1"/>
  <c r="EE21" i="1"/>
  <c r="ET21" i="1"/>
  <c r="EE22" i="1"/>
  <c r="ET22" i="1"/>
  <c r="EE23" i="1"/>
  <c r="ET23" i="1"/>
  <c r="EE24" i="1"/>
  <c r="ET24" i="1"/>
  <c r="EE25" i="1"/>
  <c r="ET25" i="1"/>
  <c r="EE26" i="1"/>
  <c r="ET26" i="1"/>
  <c r="EE27" i="1"/>
  <c r="ET27" i="1"/>
  <c r="EE28" i="1"/>
  <c r="ET28" i="1"/>
  <c r="EE29" i="1"/>
  <c r="ET29" i="1"/>
  <c r="EE30" i="1"/>
  <c r="ET30" i="1"/>
  <c r="EE31" i="1"/>
  <c r="ET31" i="1"/>
  <c r="EE32" i="1"/>
  <c r="ET32" i="1"/>
  <c r="DX47" i="1"/>
  <c r="EK47" i="1"/>
  <c r="EX47" i="1"/>
  <c r="DX48" i="1"/>
  <c r="EK48" i="1" s="1"/>
  <c r="EX48" i="1"/>
  <c r="DX49" i="1"/>
  <c r="EK49" i="1"/>
  <c r="EX49" i="1"/>
  <c r="DX50" i="1"/>
  <c r="EK50" i="1" s="1"/>
  <c r="EX50" i="1"/>
  <c r="DX51" i="1"/>
  <c r="EK51" i="1"/>
  <c r="EX51" i="1"/>
  <c r="DX52" i="1"/>
  <c r="EK52" i="1" s="1"/>
  <c r="EX52" i="1"/>
  <c r="DX53" i="1"/>
  <c r="EK53" i="1"/>
  <c r="EX53" i="1"/>
  <c r="DX54" i="1"/>
  <c r="EK54" i="1" s="1"/>
  <c r="EX54" i="1"/>
  <c r="DX55" i="1"/>
  <c r="EK55" i="1"/>
  <c r="EX55" i="1"/>
  <c r="DX56" i="1"/>
  <c r="EK56" i="1" s="1"/>
  <c r="EX56" i="1"/>
  <c r="DX57" i="1"/>
  <c r="EK57" i="1"/>
  <c r="EX57" i="1"/>
  <c r="DX58" i="1"/>
  <c r="EK58" i="1" s="1"/>
  <c r="EX58" i="1"/>
  <c r="DX59" i="1"/>
  <c r="EK59" i="1"/>
  <c r="EX59" i="1"/>
  <c r="DX60" i="1"/>
  <c r="EK60" i="1" s="1"/>
  <c r="EX60" i="1"/>
  <c r="DX61" i="1"/>
  <c r="EK61" i="1"/>
  <c r="EX61" i="1"/>
  <c r="DX62" i="1"/>
  <c r="EK62" i="1" s="1"/>
  <c r="EX62" i="1"/>
  <c r="DX63" i="1"/>
  <c r="EK63" i="1"/>
  <c r="EX63" i="1"/>
  <c r="DX64" i="1"/>
  <c r="EK64" i="1" s="1"/>
  <c r="EX64" i="1"/>
  <c r="DX65" i="1"/>
  <c r="EK65" i="1"/>
  <c r="EX65" i="1"/>
  <c r="DX66" i="1"/>
  <c r="EK66" i="1" s="1"/>
  <c r="EX66" i="1"/>
  <c r="DX67" i="1"/>
  <c r="EK67" i="1"/>
  <c r="EX67" i="1"/>
  <c r="DX68" i="1"/>
  <c r="EK68" i="1" s="1"/>
  <c r="EX68" i="1"/>
  <c r="DX69" i="1"/>
  <c r="EK69" i="1"/>
  <c r="EX69" i="1"/>
  <c r="DX70" i="1"/>
  <c r="EK70" i="1" s="1"/>
  <c r="EX70" i="1"/>
  <c r="DX71" i="1"/>
  <c r="EK71" i="1"/>
  <c r="EX71" i="1"/>
  <c r="DX72" i="1"/>
  <c r="EK72" i="1" s="1"/>
  <c r="EX72" i="1"/>
  <c r="DX73" i="1"/>
  <c r="EK73" i="1"/>
  <c r="EX73" i="1"/>
  <c r="DX74" i="1"/>
  <c r="EK74" i="1" s="1"/>
  <c r="EX74" i="1"/>
  <c r="DX75" i="1"/>
  <c r="EK75" i="1"/>
  <c r="EX75" i="1"/>
  <c r="DX76" i="1"/>
  <c r="EK76" i="1" s="1"/>
  <c r="EX76" i="1"/>
  <c r="DX77" i="1"/>
  <c r="EK77" i="1"/>
  <c r="EX77" i="1"/>
  <c r="DX78" i="1"/>
  <c r="EK78" i="1" s="1"/>
  <c r="EX78" i="1"/>
  <c r="DX79" i="1"/>
  <c r="EK79" i="1"/>
  <c r="EX79" i="1"/>
  <c r="DX80" i="1"/>
  <c r="EK80" i="1" s="1"/>
  <c r="EX80" i="1"/>
  <c r="DX81" i="1"/>
  <c r="EK81" i="1"/>
  <c r="EX81" i="1"/>
  <c r="DX82" i="1"/>
  <c r="EK82" i="1" s="1"/>
  <c r="EX82" i="1"/>
  <c r="DX83" i="1"/>
  <c r="EE95" i="1"/>
  <c r="ET95" i="1"/>
  <c r="EE96" i="1"/>
  <c r="ET96" i="1"/>
  <c r="EE97" i="1"/>
  <c r="ET97" i="1"/>
  <c r="EE98" i="1"/>
  <c r="ET98" i="1"/>
  <c r="EE99" i="1"/>
  <c r="ET99" i="1"/>
  <c r="EE100" i="1"/>
  <c r="ET100" i="1"/>
  <c r="EE101" i="1"/>
  <c r="EE102" i="1"/>
  <c r="EE103" i="1"/>
  <c r="EE104" i="1"/>
  <c r="EE105" i="1"/>
  <c r="EE106" i="1"/>
  <c r="EE107" i="1"/>
  <c r="EE108" i="1"/>
  <c r="EE109" i="1"/>
</calcChain>
</file>

<file path=xl/sharedStrings.xml><?xml version="1.0" encoding="utf-8"?>
<sst xmlns="http://schemas.openxmlformats.org/spreadsheetml/2006/main" count="203" uniqueCount="163">
  <si>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</si>
  <si>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</si>
  <si>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</si>
  <si>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</si>
  <si>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</si>
  <si>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</si>
  <si>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</si>
  <si>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</si>
  <si>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</si>
  <si>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</si>
  <si>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</si>
  <si>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</si>
  <si>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</si>
  <si>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</si>
  <si>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</si>
  <si>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</si>
  <si>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01.10.2024 г.</t>
  </si>
  <si>
    <t>03.10.2024</t>
  </si>
  <si>
    <t>noname</t>
  </si>
  <si>
    <t>бюджет Дрожжановского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</si>
  <si>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</si>
  <si>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</si>
  <si>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</si>
  <si>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</si>
  <si>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</si>
  <si>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</si>
  <si>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</si>
  <si>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</si>
  <si>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</si>
  <si>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</si>
  <si>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</si>
  <si>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</si>
  <si>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</si>
  <si>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</si>
  <si>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</si>
  <si>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00010102010010000110111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</si>
  <si>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</si>
  <si>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00010102030010000110111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</si>
  <si>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</si>
  <si>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00010503010010000110111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</si>
  <si>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</si>
  <si>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00010601030100000110111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</si>
  <si>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</si>
  <si>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00010606033100000110111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</si>
  <si>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</si>
  <si>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00010606043100000110111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</si>
  <si>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</si>
  <si>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00010804020010000110112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</si>
  <si>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</si>
  <si>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00011402053100000410410</t>
  </si>
  <si>
    <t>Средства самообложения граждан, зачисляемые в бюджеты сельских поселений</t>
  </si>
  <si>
    <t>00011714030100000150155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</si>
  <si>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</si>
  <si>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00020216001100000150151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</si>
  <si>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</si>
  <si>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00020235118100000150151</t>
  </si>
  <si>
    <t>Прочие межбюджетные трансферты, передаваемые бюджетам сельских поселений</t>
  </si>
  <si>
    <t>00020249999100000150151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</si>
  <si>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</si>
  <si>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</si>
  <si>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</si>
  <si>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</si>
  <si>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</si>
  <si>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</si>
  <si>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</si>
  <si>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</si>
  <si>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</si>
  <si>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</si>
  <si>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</si>
  <si>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</si>
  <si>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00001029900002030121211</t>
  </si>
  <si>
    <t>Начисления на выплаты по оплате труда</t>
  </si>
  <si>
    <t>00001029900002030129213</t>
  </si>
  <si>
    <t>00001049900002040121211</t>
  </si>
  <si>
    <t>00001049900002040129213</t>
  </si>
  <si>
    <t>Работы, услуги по содержанию имущества</t>
  </si>
  <si>
    <t>00001049900002040244225</t>
  </si>
  <si>
    <t>Страхование</t>
  </si>
  <si>
    <t>00001049900002040244227</t>
  </si>
  <si>
    <t>Увеличение стоимости горюче-смазочных материалов</t>
  </si>
  <si>
    <t>00001049900002040244343</t>
  </si>
  <si>
    <t>Налоги, пошлины и сборы</t>
  </si>
  <si>
    <t>00001049900002040852291</t>
  </si>
  <si>
    <t>Иные выплаты текущего характера организациям</t>
  </si>
  <si>
    <t>00001049900002040853297</t>
  </si>
  <si>
    <t>00001139900029900111211</t>
  </si>
  <si>
    <t>00001139900029900119213</t>
  </si>
  <si>
    <t>00002039900151180121211</t>
  </si>
  <si>
    <t>00002039900151180129213</t>
  </si>
  <si>
    <t>Увеличение стоимости прочих материальных запасов</t>
  </si>
  <si>
    <t>00002039900151180244346</t>
  </si>
  <si>
    <t>Прочие работы, услуги</t>
  </si>
  <si>
    <t>00003109900022680244226</t>
  </si>
  <si>
    <t>0000409Б100078020244226</t>
  </si>
  <si>
    <t>Коммунальные услуги</t>
  </si>
  <si>
    <t>0000503Б100078010247223</t>
  </si>
  <si>
    <t>0000503Б100078050244223</t>
  </si>
  <si>
    <t>Арендная плата за пользование имуществом (за исключением земельных участков и других обособленных природных объектов)</t>
  </si>
  <si>
    <t>0000503Б100078050244224</t>
  </si>
  <si>
    <t>0000503Б100078050244225</t>
  </si>
  <si>
    <t>0000503Б100078050244226</t>
  </si>
  <si>
    <t>0000503Б100078050244227</t>
  </si>
  <si>
    <t>Увеличение стоимости основных средств</t>
  </si>
  <si>
    <t>0000503Б100078050244310</t>
  </si>
  <si>
    <t>0000503Б100078050244343</t>
  </si>
  <si>
    <t>0000503Б100078050244346</t>
  </si>
  <si>
    <t>Услуги связи</t>
  </si>
  <si>
    <t>00008010840144091244221</t>
  </si>
  <si>
    <t>00008010840144091244223</t>
  </si>
  <si>
    <t>00008010840144091244225</t>
  </si>
  <si>
    <t>00008010840144091244226</t>
  </si>
  <si>
    <t>00008010840144091244346</t>
  </si>
  <si>
    <t>Увеличение стоимости прочих материальных запасов однократного применения</t>
  </si>
  <si>
    <t>00008010840144091244349</t>
  </si>
  <si>
    <t>00008010840144091247223</t>
  </si>
  <si>
    <t>00008019900002950851291</t>
  </si>
  <si>
    <t>Перечисления текущего характера другим бюджетам бюджетной системы Российской Федерации</t>
  </si>
  <si>
    <t>00014039900020860521251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</si>
  <si>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</si>
  <si>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</si>
  <si>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</si>
  <si>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</si>
  <si>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</si>
  <si>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</si>
  <si>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</si>
  <si>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</si>
  <si>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 xml:space="preserve">        в том числе:                                                  источники внутреннего финансирования
бюджета</t>
  </si>
  <si>
    <t>520</t>
  </si>
  <si>
    <t>из них:</t>
  </si>
  <si>
    <t>источники внешнего финансирования
бюджета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</si>
  <si>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</si>
  <si>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</si>
  <si>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</si>
  <si>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</si>
  <si>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</si>
  <si>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</si>
  <si>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</si>
  <si>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</si>
  <si>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</si>
  <si>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</si>
  <si>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</si>
  <si>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</si>
  <si>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</si>
  <si>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</si>
  <si>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</si>
  <si>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</si>
  <si>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</si>
  <si>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</si>
  <si>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</si>
  <si>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</si>
  <si>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</si>
  <si>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</si>
  <si>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</si>
  <si>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</si>
  <si>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</si>
  <si>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</si>
  <si>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</si>
  <si>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</si>
  <si>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</si>
  <si>
    <t>Усмендеев Н.А.</t>
  </si>
  <si>
    <t>Ишмукова И.Н.</t>
  </si>
  <si>
    <t>10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</si>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</sst>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0" fontId="2" fillId="0" borderId="43" xfId="0" applyFont="1" applyBorder="1" applyAlignment="1" applyProtection="1">
      <alignment wrapText="1"/>
    </xf>
    <xf numFmtId="0" fontId="2" fillId="0" borderId="43" xfId="0" applyFont="1" applyBorder="1" applyAlignment="1" applyProtection="1"/>
    <xf numFmtId="0" fontId="2" fillId="0" borderId="44" xfId="0" applyFont="1" applyBorder="1" applyAlignment="1" applyProtection="1"/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wrapText="1"/>
    </xf>
    <xf numFmtId="0" fontId="2" fillId="0" borderId="29" xfId="0" applyFont="1" applyBorder="1" applyAlignment="1" applyProtection="1"/>
    <xf numFmtId="0" fontId="2" fillId="0" borderId="33" xfId="0" applyFont="1" applyBorder="1" applyAlignment="1" applyProtection="1"/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>
      <alignment wrapText="1"/>
    </xf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left" indent="2"/>
    </xf>
    <xf numFmtId="0" fontId="2" fillId="0" borderId="39" xfId="0" applyFont="1" applyBorder="1" applyAlignment="1" applyProtection="1">
      <alignment horizontal="left" indent="2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4" fontId="2" fillId="0" borderId="1" xfId="0" applyNumberFormat="1" applyFont="1" applyBorder="1" applyAlignment="1" applyProtection="1">
      <alignment horizontal="right"/>
    </xf>
    <xf numFmtId="4" fontId="3" fillId="0" borderId="2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2" fillId="0" borderId="29" xfId="0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 wrapText="1"/>
    </xf>
    <xf numFmtId="4" fontId="2" fillId="0" borderId="9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" fontId="2" fillId="0" borderId="35" xfId="0" applyNumberFormat="1" applyFont="1" applyBorder="1" applyAlignment="1" applyProtection="1">
      <alignment horizontal="center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23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164" fontId="4" fillId="0" borderId="29" xfId="0" applyNumberFormat="1" applyFont="1" applyBorder="1" applyAlignment="1" applyProtection="1">
      <alignment wrapText="1"/>
    </xf>
    <xf numFmtId="0" fontId="1" fillId="0" borderId="0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19"/>
  <sheetViews>
    <sheetView tabSelected="1" workbookViewId="0">
      <selection activeCell="AI123" sqref="AI123"/>
    </sheetView>
  </sheetViews>
  <sheetFormatPr defaultRowHeight="11.25" customHeight="1" x14ac:dyDescent="0.2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 x14ac:dyDescent="0.2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x14ac:dyDescent="0.2">
      <c r="A4" s="100" t="s">
        <v>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"/>
      <c r="ES4" s="1"/>
      <c r="ET4" s="77" t="s">
        <v>4</v>
      </c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9"/>
    </row>
    <row r="5" spans="1:16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103" t="s">
        <v>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104"/>
    </row>
    <row r="6" spans="1:16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07" t="s">
        <v>16</v>
      </c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37" t="s">
        <v>17</v>
      </c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105"/>
    </row>
    <row r="7" spans="1:166" ht="15" customHeight="1" x14ac:dyDescent="0.2">
      <c r="A7" s="109" t="s">
        <v>8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"/>
      <c r="BD7" s="1"/>
      <c r="BE7" s="107" t="s">
        <v>18</v>
      </c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107"/>
      <c r="DR7" s="107"/>
      <c r="DS7" s="107"/>
      <c r="DT7" s="107"/>
      <c r="DU7" s="107"/>
      <c r="DV7" s="107"/>
      <c r="DW7" s="107"/>
      <c r="DX7" s="107"/>
      <c r="DY7" s="107"/>
      <c r="DZ7" s="107"/>
      <c r="EA7" s="107"/>
      <c r="EB7" s="107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49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112"/>
    </row>
    <row r="8" spans="1:166" ht="15" customHeight="1" x14ac:dyDescent="0.2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"/>
      <c r="BD8" s="1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37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2"/>
    </row>
    <row r="9" spans="1:166" ht="15" customHeight="1" x14ac:dyDescent="0.2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"/>
      <c r="BD9" s="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37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2"/>
    </row>
    <row r="10" spans="1:166" ht="1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4" t="s">
        <v>19</v>
      </c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37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105"/>
    </row>
    <row r="11" spans="1:166" ht="1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37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105"/>
    </row>
    <row r="12" spans="1:166" ht="1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06">
        <v>383</v>
      </c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4"/>
    </row>
    <row r="13" spans="1:16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 x14ac:dyDescent="0.2">
      <c r="A14" s="100" t="s">
        <v>20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</row>
    <row r="15" spans="1:166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 x14ac:dyDescent="0.2">
      <c r="A16" s="83" t="s">
        <v>21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4"/>
      <c r="AN16" s="87" t="s">
        <v>22</v>
      </c>
      <c r="AO16" s="83"/>
      <c r="AP16" s="83"/>
      <c r="AQ16" s="83"/>
      <c r="AR16" s="83"/>
      <c r="AS16" s="84"/>
      <c r="AT16" s="87" t="s">
        <v>23</v>
      </c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4"/>
      <c r="BJ16" s="87" t="s">
        <v>24</v>
      </c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4"/>
      <c r="CF16" s="74" t="s">
        <v>25</v>
      </c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6"/>
      <c r="ET16" s="87" t="s">
        <v>26</v>
      </c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90"/>
    </row>
    <row r="17" spans="1:166" ht="57.75" customHeight="1" x14ac:dyDescent="0.2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6"/>
      <c r="AN17" s="88"/>
      <c r="AO17" s="85"/>
      <c r="AP17" s="85"/>
      <c r="AQ17" s="85"/>
      <c r="AR17" s="85"/>
      <c r="AS17" s="86"/>
      <c r="AT17" s="88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6"/>
      <c r="BJ17" s="88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6"/>
      <c r="CF17" s="75" t="s">
        <v>27</v>
      </c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6"/>
      <c r="CW17" s="74" t="s">
        <v>28</v>
      </c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6"/>
      <c r="DN17" s="74" t="s">
        <v>29</v>
      </c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6"/>
      <c r="EE17" s="74" t="s">
        <v>30</v>
      </c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6"/>
      <c r="ET17" s="88"/>
      <c r="EU17" s="85"/>
      <c r="EV17" s="85"/>
      <c r="EW17" s="85"/>
      <c r="EX17" s="85"/>
      <c r="EY17" s="85"/>
      <c r="EZ17" s="85"/>
      <c r="FA17" s="85"/>
      <c r="FB17" s="85"/>
      <c r="FC17" s="85"/>
      <c r="FD17" s="85"/>
      <c r="FE17" s="85"/>
      <c r="FF17" s="85"/>
      <c r="FG17" s="85"/>
      <c r="FH17" s="85"/>
      <c r="FI17" s="85"/>
      <c r="FJ17" s="91"/>
    </row>
    <row r="18" spans="1:166" ht="12" customHeight="1" x14ac:dyDescent="0.2">
      <c r="A18" s="80">
        <v>1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1"/>
      <c r="AN18" s="77">
        <v>2</v>
      </c>
      <c r="AO18" s="78"/>
      <c r="AP18" s="78"/>
      <c r="AQ18" s="78"/>
      <c r="AR18" s="78"/>
      <c r="AS18" s="79"/>
      <c r="AT18" s="77">
        <v>3</v>
      </c>
      <c r="AU18" s="78"/>
      <c r="AV18" s="78"/>
      <c r="AW18" s="78"/>
      <c r="AX18" s="78"/>
      <c r="AY18" s="78"/>
      <c r="AZ18" s="78"/>
      <c r="BA18" s="78"/>
      <c r="BB18" s="78"/>
      <c r="BC18" s="63"/>
      <c r="BD18" s="63"/>
      <c r="BE18" s="63"/>
      <c r="BF18" s="63"/>
      <c r="BG18" s="63"/>
      <c r="BH18" s="63"/>
      <c r="BI18" s="82"/>
      <c r="BJ18" s="77">
        <v>4</v>
      </c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9"/>
      <c r="CF18" s="77">
        <v>5</v>
      </c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9"/>
      <c r="CW18" s="77">
        <v>6</v>
      </c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9"/>
      <c r="DN18" s="77">
        <v>7</v>
      </c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9"/>
      <c r="EE18" s="77">
        <v>8</v>
      </c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9"/>
      <c r="ET18" s="62">
        <v>9</v>
      </c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4"/>
    </row>
    <row r="19" spans="1:166" ht="15" customHeight="1" x14ac:dyDescent="0.2">
      <c r="A19" s="97" t="s">
        <v>31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67" t="s">
        <v>32</v>
      </c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9"/>
      <c r="BD19" s="70"/>
      <c r="BE19" s="70"/>
      <c r="BF19" s="70"/>
      <c r="BG19" s="70"/>
      <c r="BH19" s="70"/>
      <c r="BI19" s="71"/>
      <c r="BJ19" s="72">
        <v>4862793.71</v>
      </c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>
        <v>4356005.22</v>
      </c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>
        <f t="shared" ref="EE19:EE32" si="0">CF19+CW19+DN19</f>
        <v>4356005.22</v>
      </c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>
        <f t="shared" ref="ET19:ET32" si="1">BJ19-EE19</f>
        <v>506788.49000000022</v>
      </c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3"/>
    </row>
    <row r="20" spans="1:166" ht="15" customHeight="1" x14ac:dyDescent="0.2">
      <c r="A20" s="35" t="s">
        <v>33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44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6"/>
      <c r="BD20" s="38"/>
      <c r="BE20" s="38"/>
      <c r="BF20" s="38"/>
      <c r="BG20" s="38"/>
      <c r="BH20" s="38"/>
      <c r="BI20" s="39"/>
      <c r="BJ20" s="32">
        <v>4862793.71</v>
      </c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>
        <v>4356005.22</v>
      </c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29">
        <f t="shared" si="0"/>
        <v>4356005.22</v>
      </c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1"/>
      <c r="ET20" s="32">
        <f t="shared" si="1"/>
        <v>506788.49000000022</v>
      </c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3"/>
    </row>
    <row r="21" spans="1:166" ht="121.5" customHeight="1" x14ac:dyDescent="0.2">
      <c r="A21" s="99" t="s">
        <v>34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6"/>
      <c r="AN21" s="44"/>
      <c r="AO21" s="45"/>
      <c r="AP21" s="45"/>
      <c r="AQ21" s="45"/>
      <c r="AR21" s="45"/>
      <c r="AS21" s="45"/>
      <c r="AT21" s="45" t="s">
        <v>35</v>
      </c>
      <c r="AU21" s="45"/>
      <c r="AV21" s="45"/>
      <c r="AW21" s="45"/>
      <c r="AX21" s="45"/>
      <c r="AY21" s="45"/>
      <c r="AZ21" s="45"/>
      <c r="BA21" s="45"/>
      <c r="BB21" s="45"/>
      <c r="BC21" s="46"/>
      <c r="BD21" s="38"/>
      <c r="BE21" s="38"/>
      <c r="BF21" s="38"/>
      <c r="BG21" s="38"/>
      <c r="BH21" s="38"/>
      <c r="BI21" s="39"/>
      <c r="BJ21" s="32">
        <v>50000</v>
      </c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>
        <v>64578.32</v>
      </c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29">
        <f t="shared" si="0"/>
        <v>64578.32</v>
      </c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1"/>
      <c r="ET21" s="32">
        <f t="shared" si="1"/>
        <v>-14578.32</v>
      </c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3"/>
    </row>
    <row r="22" spans="1:166" ht="85.15" customHeight="1" x14ac:dyDescent="0.2">
      <c r="A22" s="95" t="s">
        <v>36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6"/>
      <c r="AN22" s="44"/>
      <c r="AO22" s="45"/>
      <c r="AP22" s="45"/>
      <c r="AQ22" s="45"/>
      <c r="AR22" s="45"/>
      <c r="AS22" s="45"/>
      <c r="AT22" s="45" t="s">
        <v>37</v>
      </c>
      <c r="AU22" s="45"/>
      <c r="AV22" s="45"/>
      <c r="AW22" s="45"/>
      <c r="AX22" s="45"/>
      <c r="AY22" s="45"/>
      <c r="AZ22" s="45"/>
      <c r="BA22" s="45"/>
      <c r="BB22" s="45"/>
      <c r="BC22" s="46"/>
      <c r="BD22" s="38"/>
      <c r="BE22" s="38"/>
      <c r="BF22" s="38"/>
      <c r="BG22" s="38"/>
      <c r="BH22" s="38"/>
      <c r="BI22" s="39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>
        <v>57.25</v>
      </c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29">
        <f t="shared" si="0"/>
        <v>57.25</v>
      </c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1"/>
      <c r="ET22" s="32">
        <f t="shared" si="1"/>
        <v>-57.25</v>
      </c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3"/>
    </row>
    <row r="23" spans="1:166" ht="48.6" customHeight="1" x14ac:dyDescent="0.2">
      <c r="A23" s="95" t="s">
        <v>38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6"/>
      <c r="AN23" s="44"/>
      <c r="AO23" s="45"/>
      <c r="AP23" s="45"/>
      <c r="AQ23" s="45"/>
      <c r="AR23" s="45"/>
      <c r="AS23" s="45"/>
      <c r="AT23" s="45" t="s">
        <v>39</v>
      </c>
      <c r="AU23" s="45"/>
      <c r="AV23" s="45"/>
      <c r="AW23" s="45"/>
      <c r="AX23" s="45"/>
      <c r="AY23" s="45"/>
      <c r="AZ23" s="45"/>
      <c r="BA23" s="45"/>
      <c r="BB23" s="45"/>
      <c r="BC23" s="46"/>
      <c r="BD23" s="38"/>
      <c r="BE23" s="38"/>
      <c r="BF23" s="38"/>
      <c r="BG23" s="38"/>
      <c r="BH23" s="38"/>
      <c r="BI23" s="39"/>
      <c r="BJ23" s="32">
        <v>130000</v>
      </c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>
        <v>53156.5</v>
      </c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29">
        <f t="shared" si="0"/>
        <v>53156.5</v>
      </c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1"/>
      <c r="ET23" s="32">
        <f t="shared" si="1"/>
        <v>76843.5</v>
      </c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3"/>
    </row>
    <row r="24" spans="1:166" ht="97.15" customHeight="1" x14ac:dyDescent="0.2">
      <c r="A24" s="95" t="s">
        <v>40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6"/>
      <c r="AN24" s="44"/>
      <c r="AO24" s="45"/>
      <c r="AP24" s="45"/>
      <c r="AQ24" s="45"/>
      <c r="AR24" s="45"/>
      <c r="AS24" s="45"/>
      <c r="AT24" s="45" t="s">
        <v>41</v>
      </c>
      <c r="AU24" s="45"/>
      <c r="AV24" s="45"/>
      <c r="AW24" s="45"/>
      <c r="AX24" s="45"/>
      <c r="AY24" s="45"/>
      <c r="AZ24" s="45"/>
      <c r="BA24" s="45"/>
      <c r="BB24" s="45"/>
      <c r="BC24" s="46"/>
      <c r="BD24" s="38"/>
      <c r="BE24" s="38"/>
      <c r="BF24" s="38"/>
      <c r="BG24" s="38"/>
      <c r="BH24" s="38"/>
      <c r="BI24" s="39"/>
      <c r="BJ24" s="32">
        <v>77000</v>
      </c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>
        <v>7323.39</v>
      </c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29">
        <f t="shared" si="0"/>
        <v>7323.39</v>
      </c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1"/>
      <c r="ET24" s="32">
        <f t="shared" si="1"/>
        <v>69676.61</v>
      </c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3"/>
    </row>
    <row r="25" spans="1:166" ht="85.15" customHeight="1" x14ac:dyDescent="0.2">
      <c r="A25" s="95" t="s">
        <v>42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6"/>
      <c r="AN25" s="44"/>
      <c r="AO25" s="45"/>
      <c r="AP25" s="45"/>
      <c r="AQ25" s="45"/>
      <c r="AR25" s="45"/>
      <c r="AS25" s="45"/>
      <c r="AT25" s="45" t="s">
        <v>43</v>
      </c>
      <c r="AU25" s="45"/>
      <c r="AV25" s="45"/>
      <c r="AW25" s="45"/>
      <c r="AX25" s="45"/>
      <c r="AY25" s="45"/>
      <c r="AZ25" s="45"/>
      <c r="BA25" s="45"/>
      <c r="BB25" s="45"/>
      <c r="BC25" s="46"/>
      <c r="BD25" s="38"/>
      <c r="BE25" s="38"/>
      <c r="BF25" s="38"/>
      <c r="BG25" s="38"/>
      <c r="BH25" s="38"/>
      <c r="BI25" s="39"/>
      <c r="BJ25" s="32">
        <v>211000</v>
      </c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>
        <v>175265.75</v>
      </c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29">
        <f t="shared" si="0"/>
        <v>175265.75</v>
      </c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1"/>
      <c r="ET25" s="32">
        <f t="shared" si="1"/>
        <v>35734.25</v>
      </c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3"/>
    </row>
    <row r="26" spans="1:166" ht="85.15" customHeight="1" x14ac:dyDescent="0.2">
      <c r="A26" s="95" t="s">
        <v>44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6"/>
      <c r="AN26" s="44"/>
      <c r="AO26" s="45"/>
      <c r="AP26" s="45"/>
      <c r="AQ26" s="45"/>
      <c r="AR26" s="45"/>
      <c r="AS26" s="45"/>
      <c r="AT26" s="45" t="s">
        <v>45</v>
      </c>
      <c r="AU26" s="45"/>
      <c r="AV26" s="45"/>
      <c r="AW26" s="45"/>
      <c r="AX26" s="45"/>
      <c r="AY26" s="45"/>
      <c r="AZ26" s="45"/>
      <c r="BA26" s="45"/>
      <c r="BB26" s="45"/>
      <c r="BC26" s="46"/>
      <c r="BD26" s="38"/>
      <c r="BE26" s="38"/>
      <c r="BF26" s="38"/>
      <c r="BG26" s="38"/>
      <c r="BH26" s="38"/>
      <c r="BI26" s="39"/>
      <c r="BJ26" s="32">
        <v>432000</v>
      </c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>
        <v>58806.05</v>
      </c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29">
        <f t="shared" si="0"/>
        <v>58806.05</v>
      </c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1"/>
      <c r="ET26" s="32">
        <f t="shared" si="1"/>
        <v>373193.95</v>
      </c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3"/>
    </row>
    <row r="27" spans="1:166" ht="85.15" customHeight="1" x14ac:dyDescent="0.2">
      <c r="A27" s="95" t="s">
        <v>46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6"/>
      <c r="AN27" s="44"/>
      <c r="AO27" s="45"/>
      <c r="AP27" s="45"/>
      <c r="AQ27" s="45"/>
      <c r="AR27" s="45"/>
      <c r="AS27" s="45"/>
      <c r="AT27" s="45" t="s">
        <v>47</v>
      </c>
      <c r="AU27" s="45"/>
      <c r="AV27" s="45"/>
      <c r="AW27" s="45"/>
      <c r="AX27" s="45"/>
      <c r="AY27" s="45"/>
      <c r="AZ27" s="45"/>
      <c r="BA27" s="45"/>
      <c r="BB27" s="45"/>
      <c r="BC27" s="46"/>
      <c r="BD27" s="38"/>
      <c r="BE27" s="38"/>
      <c r="BF27" s="38"/>
      <c r="BG27" s="38"/>
      <c r="BH27" s="38"/>
      <c r="BI27" s="39"/>
      <c r="BJ27" s="32">
        <v>1000</v>
      </c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29">
        <f t="shared" si="0"/>
        <v>0</v>
      </c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1"/>
      <c r="ET27" s="32">
        <f t="shared" si="1"/>
        <v>1000</v>
      </c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3"/>
    </row>
    <row r="28" spans="1:166" ht="109.35" customHeight="1" x14ac:dyDescent="0.2">
      <c r="A28" s="99" t="s">
        <v>48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6"/>
      <c r="AN28" s="44"/>
      <c r="AO28" s="45"/>
      <c r="AP28" s="45"/>
      <c r="AQ28" s="45"/>
      <c r="AR28" s="45"/>
      <c r="AS28" s="45"/>
      <c r="AT28" s="45" t="s">
        <v>49</v>
      </c>
      <c r="AU28" s="45"/>
      <c r="AV28" s="45"/>
      <c r="AW28" s="45"/>
      <c r="AX28" s="45"/>
      <c r="AY28" s="45"/>
      <c r="AZ28" s="45"/>
      <c r="BA28" s="45"/>
      <c r="BB28" s="45"/>
      <c r="BC28" s="46"/>
      <c r="BD28" s="38"/>
      <c r="BE28" s="38"/>
      <c r="BF28" s="38"/>
      <c r="BG28" s="38"/>
      <c r="BH28" s="38"/>
      <c r="BI28" s="39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>
        <v>548607</v>
      </c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29">
        <f t="shared" si="0"/>
        <v>548607</v>
      </c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1"/>
      <c r="ET28" s="32">
        <f t="shared" si="1"/>
        <v>-548607</v>
      </c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3"/>
    </row>
    <row r="29" spans="1:166" ht="36.4" customHeight="1" x14ac:dyDescent="0.2">
      <c r="A29" s="95" t="s">
        <v>50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6"/>
      <c r="AN29" s="44"/>
      <c r="AO29" s="45"/>
      <c r="AP29" s="45"/>
      <c r="AQ29" s="45"/>
      <c r="AR29" s="45"/>
      <c r="AS29" s="45"/>
      <c r="AT29" s="45" t="s">
        <v>51</v>
      </c>
      <c r="AU29" s="45"/>
      <c r="AV29" s="45"/>
      <c r="AW29" s="45"/>
      <c r="AX29" s="45"/>
      <c r="AY29" s="45"/>
      <c r="AZ29" s="45"/>
      <c r="BA29" s="45"/>
      <c r="BB29" s="45"/>
      <c r="BC29" s="46"/>
      <c r="BD29" s="38"/>
      <c r="BE29" s="38"/>
      <c r="BF29" s="38"/>
      <c r="BG29" s="38"/>
      <c r="BH29" s="38"/>
      <c r="BI29" s="39"/>
      <c r="BJ29" s="32">
        <v>246000</v>
      </c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>
        <v>246000</v>
      </c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29">
        <f t="shared" si="0"/>
        <v>246000</v>
      </c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1"/>
      <c r="ET29" s="32">
        <f t="shared" si="1"/>
        <v>0</v>
      </c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3"/>
    </row>
    <row r="30" spans="1:166" ht="36.4" customHeight="1" x14ac:dyDescent="0.2">
      <c r="A30" s="95" t="s">
        <v>52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6"/>
      <c r="AN30" s="44"/>
      <c r="AO30" s="45"/>
      <c r="AP30" s="45"/>
      <c r="AQ30" s="45"/>
      <c r="AR30" s="45"/>
      <c r="AS30" s="45"/>
      <c r="AT30" s="45" t="s">
        <v>53</v>
      </c>
      <c r="AU30" s="45"/>
      <c r="AV30" s="45"/>
      <c r="AW30" s="45"/>
      <c r="AX30" s="45"/>
      <c r="AY30" s="45"/>
      <c r="AZ30" s="45"/>
      <c r="BA30" s="45"/>
      <c r="BB30" s="45"/>
      <c r="BC30" s="46"/>
      <c r="BD30" s="38"/>
      <c r="BE30" s="38"/>
      <c r="BF30" s="38"/>
      <c r="BG30" s="38"/>
      <c r="BH30" s="38"/>
      <c r="BI30" s="39"/>
      <c r="BJ30" s="32">
        <v>2280500</v>
      </c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>
        <v>1805250</v>
      </c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29">
        <f t="shared" si="0"/>
        <v>1805250</v>
      </c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1"/>
      <c r="ET30" s="32">
        <f t="shared" si="1"/>
        <v>475250</v>
      </c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3"/>
    </row>
    <row r="31" spans="1:166" ht="60.75" customHeight="1" x14ac:dyDescent="0.2">
      <c r="A31" s="95" t="s">
        <v>54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6"/>
      <c r="AN31" s="44"/>
      <c r="AO31" s="45"/>
      <c r="AP31" s="45"/>
      <c r="AQ31" s="45"/>
      <c r="AR31" s="45"/>
      <c r="AS31" s="45"/>
      <c r="AT31" s="45" t="s">
        <v>55</v>
      </c>
      <c r="AU31" s="45"/>
      <c r="AV31" s="45"/>
      <c r="AW31" s="45"/>
      <c r="AX31" s="45"/>
      <c r="AY31" s="45"/>
      <c r="AZ31" s="45"/>
      <c r="BA31" s="45"/>
      <c r="BB31" s="45"/>
      <c r="BC31" s="46"/>
      <c r="BD31" s="38"/>
      <c r="BE31" s="38"/>
      <c r="BF31" s="38"/>
      <c r="BG31" s="38"/>
      <c r="BH31" s="38"/>
      <c r="BI31" s="39"/>
      <c r="BJ31" s="32">
        <v>152671.75</v>
      </c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>
        <v>114339</v>
      </c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29">
        <f t="shared" si="0"/>
        <v>114339</v>
      </c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1"/>
      <c r="ET31" s="32">
        <f t="shared" si="1"/>
        <v>38332.75</v>
      </c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3"/>
    </row>
    <row r="32" spans="1:166" ht="36.4" customHeight="1" x14ac:dyDescent="0.2">
      <c r="A32" s="95" t="s">
        <v>56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6"/>
      <c r="AN32" s="44"/>
      <c r="AO32" s="45"/>
      <c r="AP32" s="45"/>
      <c r="AQ32" s="45"/>
      <c r="AR32" s="45"/>
      <c r="AS32" s="45"/>
      <c r="AT32" s="45" t="s">
        <v>57</v>
      </c>
      <c r="AU32" s="45"/>
      <c r="AV32" s="45"/>
      <c r="AW32" s="45"/>
      <c r="AX32" s="45"/>
      <c r="AY32" s="45"/>
      <c r="AZ32" s="45"/>
      <c r="BA32" s="45"/>
      <c r="BB32" s="45"/>
      <c r="BC32" s="46"/>
      <c r="BD32" s="38"/>
      <c r="BE32" s="38"/>
      <c r="BF32" s="38"/>
      <c r="BG32" s="38"/>
      <c r="BH32" s="38"/>
      <c r="BI32" s="39"/>
      <c r="BJ32" s="32">
        <v>1282621.96</v>
      </c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>
        <v>1282621.96</v>
      </c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29">
        <f t="shared" si="0"/>
        <v>1282621.96</v>
      </c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1"/>
      <c r="ET32" s="32">
        <f t="shared" si="1"/>
        <v>0</v>
      </c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3"/>
    </row>
    <row r="33" spans="1:166" ht="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</row>
    <row r="34" spans="1:166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</row>
    <row r="35" spans="1:166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</row>
    <row r="36" spans="1:166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</row>
    <row r="37" spans="1:16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</row>
    <row r="42" spans="1:16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6" t="s">
        <v>58</v>
      </c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2" t="s">
        <v>59</v>
      </c>
    </row>
    <row r="43" spans="1:166" ht="12.75" customHeight="1" x14ac:dyDescent="0.2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  <c r="CO43" s="89"/>
      <c r="CP43" s="89"/>
      <c r="CQ43" s="89"/>
      <c r="CR43" s="89"/>
      <c r="CS43" s="89"/>
      <c r="CT43" s="89"/>
      <c r="CU43" s="89"/>
      <c r="CV43" s="89"/>
      <c r="CW43" s="89"/>
      <c r="CX43" s="89"/>
      <c r="CY43" s="89"/>
      <c r="CZ43" s="89"/>
      <c r="DA43" s="89"/>
      <c r="DB43" s="89"/>
      <c r="DC43" s="89"/>
      <c r="DD43" s="89"/>
      <c r="DE43" s="89"/>
      <c r="DF43" s="89"/>
      <c r="DG43" s="89"/>
      <c r="DH43" s="89"/>
      <c r="DI43" s="89"/>
      <c r="DJ43" s="89"/>
      <c r="DK43" s="89"/>
      <c r="DL43" s="89"/>
      <c r="DM43" s="89"/>
      <c r="DN43" s="89"/>
      <c r="DO43" s="89"/>
      <c r="DP43" s="89"/>
      <c r="DQ43" s="89"/>
      <c r="DR43" s="89"/>
      <c r="DS43" s="89"/>
      <c r="DT43" s="89"/>
      <c r="DU43" s="89"/>
      <c r="DV43" s="89"/>
      <c r="DW43" s="89"/>
      <c r="DX43" s="89"/>
      <c r="DY43" s="89"/>
      <c r="DZ43" s="89"/>
      <c r="EA43" s="89"/>
      <c r="EB43" s="89"/>
      <c r="EC43" s="89"/>
      <c r="ED43" s="89"/>
      <c r="EE43" s="89"/>
      <c r="EF43" s="89"/>
      <c r="EG43" s="89"/>
      <c r="EH43" s="89"/>
      <c r="EI43" s="89"/>
      <c r="EJ43" s="89"/>
      <c r="EK43" s="89"/>
      <c r="EL43" s="89"/>
      <c r="EM43" s="89"/>
      <c r="EN43" s="89"/>
      <c r="EO43" s="89"/>
      <c r="EP43" s="89"/>
      <c r="EQ43" s="89"/>
      <c r="ER43" s="89"/>
      <c r="ES43" s="89"/>
      <c r="ET43" s="89"/>
      <c r="EU43" s="89"/>
      <c r="EV43" s="89"/>
      <c r="EW43" s="89"/>
      <c r="EX43" s="89"/>
      <c r="EY43" s="89"/>
      <c r="EZ43" s="89"/>
      <c r="FA43" s="89"/>
      <c r="FB43" s="89"/>
      <c r="FC43" s="89"/>
      <c r="FD43" s="89"/>
      <c r="FE43" s="89"/>
      <c r="FF43" s="89"/>
      <c r="FG43" s="89"/>
      <c r="FH43" s="89"/>
      <c r="FI43" s="89"/>
      <c r="FJ43" s="89"/>
    </row>
    <row r="44" spans="1:166" ht="24" customHeight="1" x14ac:dyDescent="0.2">
      <c r="A44" s="83" t="s">
        <v>21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4"/>
      <c r="AK44" s="87" t="s">
        <v>22</v>
      </c>
      <c r="AL44" s="83"/>
      <c r="AM44" s="83"/>
      <c r="AN44" s="83"/>
      <c r="AO44" s="83"/>
      <c r="AP44" s="84"/>
      <c r="AQ44" s="87" t="s">
        <v>60</v>
      </c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4"/>
      <c r="BC44" s="87" t="s">
        <v>61</v>
      </c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4"/>
      <c r="BU44" s="87" t="s">
        <v>62</v>
      </c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4"/>
      <c r="CH44" s="74" t="s">
        <v>25</v>
      </c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6"/>
      <c r="EK44" s="74" t="s">
        <v>63</v>
      </c>
      <c r="EL44" s="75"/>
      <c r="EM44" s="75"/>
      <c r="EN44" s="75"/>
      <c r="EO44" s="75"/>
      <c r="EP44" s="75"/>
      <c r="EQ44" s="75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75"/>
      <c r="FG44" s="75"/>
      <c r="FH44" s="75"/>
      <c r="FI44" s="75"/>
      <c r="FJ44" s="98"/>
    </row>
    <row r="45" spans="1:166" ht="78.75" customHeight="1" x14ac:dyDescent="0.2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6"/>
      <c r="AK45" s="88"/>
      <c r="AL45" s="85"/>
      <c r="AM45" s="85"/>
      <c r="AN45" s="85"/>
      <c r="AO45" s="85"/>
      <c r="AP45" s="86"/>
      <c r="AQ45" s="88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6"/>
      <c r="BC45" s="88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6"/>
      <c r="BU45" s="88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6"/>
      <c r="CH45" s="75" t="s">
        <v>64</v>
      </c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6"/>
      <c r="CX45" s="74" t="s">
        <v>28</v>
      </c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6"/>
      <c r="DK45" s="74" t="s">
        <v>29</v>
      </c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6"/>
      <c r="DX45" s="74" t="s">
        <v>30</v>
      </c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6"/>
      <c r="EK45" s="88" t="s">
        <v>65</v>
      </c>
      <c r="EL45" s="85"/>
      <c r="EM45" s="85"/>
      <c r="EN45" s="85"/>
      <c r="EO45" s="85"/>
      <c r="EP45" s="85"/>
      <c r="EQ45" s="85"/>
      <c r="ER45" s="85"/>
      <c r="ES45" s="85"/>
      <c r="ET45" s="85"/>
      <c r="EU45" s="85"/>
      <c r="EV45" s="85"/>
      <c r="EW45" s="86"/>
      <c r="EX45" s="74" t="s">
        <v>66</v>
      </c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98"/>
    </row>
    <row r="46" spans="1:166" ht="14.25" customHeight="1" x14ac:dyDescent="0.2">
      <c r="A46" s="80">
        <v>1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1"/>
      <c r="AK46" s="77">
        <v>2</v>
      </c>
      <c r="AL46" s="78"/>
      <c r="AM46" s="78"/>
      <c r="AN46" s="78"/>
      <c r="AO46" s="78"/>
      <c r="AP46" s="79"/>
      <c r="AQ46" s="77">
        <v>3</v>
      </c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9"/>
      <c r="BC46" s="77">
        <v>4</v>
      </c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9"/>
      <c r="BU46" s="77">
        <v>5</v>
      </c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9"/>
      <c r="CH46" s="77">
        <v>6</v>
      </c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9"/>
      <c r="CX46" s="77">
        <v>7</v>
      </c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9"/>
      <c r="DK46" s="77">
        <v>8</v>
      </c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9"/>
      <c r="DX46" s="77">
        <v>9</v>
      </c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9"/>
      <c r="EK46" s="77">
        <v>10</v>
      </c>
      <c r="EL46" s="78"/>
      <c r="EM46" s="78"/>
      <c r="EN46" s="78"/>
      <c r="EO46" s="78"/>
      <c r="EP46" s="78"/>
      <c r="EQ46" s="78"/>
      <c r="ER46" s="78"/>
      <c r="ES46" s="78"/>
      <c r="ET46" s="78"/>
      <c r="EU46" s="78"/>
      <c r="EV46" s="78"/>
      <c r="EW46" s="78"/>
      <c r="EX46" s="62">
        <v>11</v>
      </c>
      <c r="EY46" s="63"/>
      <c r="EZ46" s="63"/>
      <c r="FA46" s="63"/>
      <c r="FB46" s="63"/>
      <c r="FC46" s="63"/>
      <c r="FD46" s="63"/>
      <c r="FE46" s="63"/>
      <c r="FF46" s="63"/>
      <c r="FG46" s="63"/>
      <c r="FH46" s="63"/>
      <c r="FI46" s="63"/>
      <c r="FJ46" s="64"/>
    </row>
    <row r="47" spans="1:166" ht="15" customHeight="1" x14ac:dyDescent="0.2">
      <c r="A47" s="97" t="s">
        <v>67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67" t="s">
        <v>68</v>
      </c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72">
        <v>4953763.18</v>
      </c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72"/>
      <c r="BS47" s="72"/>
      <c r="BT47" s="72"/>
      <c r="BU47" s="72">
        <v>4953763.18</v>
      </c>
      <c r="BV47" s="72"/>
      <c r="BW47" s="72"/>
      <c r="BX47" s="72"/>
      <c r="BY47" s="72"/>
      <c r="BZ47" s="72"/>
      <c r="CA47" s="72"/>
      <c r="CB47" s="72"/>
      <c r="CC47" s="72"/>
      <c r="CD47" s="72"/>
      <c r="CE47" s="72"/>
      <c r="CF47" s="72"/>
      <c r="CG47" s="72"/>
      <c r="CH47" s="72">
        <v>4088886.79</v>
      </c>
      <c r="CI47" s="72"/>
      <c r="CJ47" s="72"/>
      <c r="CK47" s="72"/>
      <c r="CL47" s="72"/>
      <c r="CM47" s="72"/>
      <c r="CN47" s="72"/>
      <c r="CO47" s="72"/>
      <c r="CP47" s="72"/>
      <c r="CQ47" s="72"/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2"/>
      <c r="DE47" s="72"/>
      <c r="DF47" s="72"/>
      <c r="DG47" s="72"/>
      <c r="DH47" s="72"/>
      <c r="DI47" s="72"/>
      <c r="DJ47" s="72"/>
      <c r="DK47" s="72"/>
      <c r="DL47" s="72"/>
      <c r="DM47" s="72"/>
      <c r="DN47" s="72"/>
      <c r="DO47" s="72"/>
      <c r="DP47" s="72"/>
      <c r="DQ47" s="72"/>
      <c r="DR47" s="72"/>
      <c r="DS47" s="72"/>
      <c r="DT47" s="72"/>
      <c r="DU47" s="72"/>
      <c r="DV47" s="72"/>
      <c r="DW47" s="72"/>
      <c r="DX47" s="72">
        <f t="shared" ref="DX47:DX83" si="2">CH47+CX47+DK47</f>
        <v>4088886.79</v>
      </c>
      <c r="DY47" s="72"/>
      <c r="DZ47" s="72"/>
      <c r="EA47" s="72"/>
      <c r="EB47" s="72"/>
      <c r="EC47" s="72"/>
      <c r="ED47" s="72"/>
      <c r="EE47" s="72"/>
      <c r="EF47" s="72"/>
      <c r="EG47" s="72"/>
      <c r="EH47" s="72"/>
      <c r="EI47" s="72"/>
      <c r="EJ47" s="72"/>
      <c r="EK47" s="72">
        <f t="shared" ref="EK47:EK82" si="3">BC47-DX47</f>
        <v>864876.38999999966</v>
      </c>
      <c r="EL47" s="72"/>
      <c r="EM47" s="72"/>
      <c r="EN47" s="72"/>
      <c r="EO47" s="72"/>
      <c r="EP47" s="72"/>
      <c r="EQ47" s="72"/>
      <c r="ER47" s="72"/>
      <c r="ES47" s="72"/>
      <c r="ET47" s="72"/>
      <c r="EU47" s="72"/>
      <c r="EV47" s="72"/>
      <c r="EW47" s="72"/>
      <c r="EX47" s="72">
        <f t="shared" ref="EX47:EX82" si="4">BU47-DX47</f>
        <v>864876.38999999966</v>
      </c>
      <c r="EY47" s="72"/>
      <c r="EZ47" s="72"/>
      <c r="FA47" s="72"/>
      <c r="FB47" s="72"/>
      <c r="FC47" s="72"/>
      <c r="FD47" s="72"/>
      <c r="FE47" s="72"/>
      <c r="FF47" s="72"/>
      <c r="FG47" s="72"/>
      <c r="FH47" s="72"/>
      <c r="FI47" s="72"/>
      <c r="FJ47" s="73"/>
    </row>
    <row r="48" spans="1:166" ht="15" customHeight="1" x14ac:dyDescent="0.2">
      <c r="A48" s="35" t="s">
        <v>33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44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32">
        <v>4953763.18</v>
      </c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>
        <v>4953763.18</v>
      </c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>
        <v>4088886.79</v>
      </c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>
        <f t="shared" si="2"/>
        <v>4088886.79</v>
      </c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>
        <f t="shared" si="3"/>
        <v>864876.38999999966</v>
      </c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>
        <f t="shared" si="4"/>
        <v>864876.38999999966</v>
      </c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3"/>
    </row>
    <row r="49" spans="1:166" ht="12.75" x14ac:dyDescent="0.2">
      <c r="A49" s="95" t="s">
        <v>69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6"/>
      <c r="AK49" s="44"/>
      <c r="AL49" s="45"/>
      <c r="AM49" s="45"/>
      <c r="AN49" s="45"/>
      <c r="AO49" s="45"/>
      <c r="AP49" s="45"/>
      <c r="AQ49" s="45" t="s">
        <v>70</v>
      </c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32">
        <v>569003</v>
      </c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>
        <v>569003</v>
      </c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>
        <v>488058.65</v>
      </c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>
        <f t="shared" si="2"/>
        <v>488058.65</v>
      </c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>
        <f t="shared" si="3"/>
        <v>80944.349999999977</v>
      </c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>
        <f t="shared" si="4"/>
        <v>80944.349999999977</v>
      </c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3"/>
    </row>
    <row r="50" spans="1:166" ht="24.2" customHeight="1" x14ac:dyDescent="0.2">
      <c r="A50" s="95" t="s">
        <v>71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6"/>
      <c r="AK50" s="44"/>
      <c r="AL50" s="45"/>
      <c r="AM50" s="45"/>
      <c r="AN50" s="45"/>
      <c r="AO50" s="45"/>
      <c r="AP50" s="45"/>
      <c r="AQ50" s="45" t="s">
        <v>72</v>
      </c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32">
        <v>171786</v>
      </c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>
        <v>171786</v>
      </c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>
        <v>147394.15</v>
      </c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>
        <f t="shared" si="2"/>
        <v>147394.15</v>
      </c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>
        <f t="shared" si="3"/>
        <v>24391.850000000006</v>
      </c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>
        <f t="shared" si="4"/>
        <v>24391.850000000006</v>
      </c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3"/>
    </row>
    <row r="51" spans="1:166" ht="12.75" x14ac:dyDescent="0.2">
      <c r="A51" s="95" t="s">
        <v>69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6"/>
      <c r="AK51" s="44"/>
      <c r="AL51" s="45"/>
      <c r="AM51" s="45"/>
      <c r="AN51" s="45"/>
      <c r="AO51" s="45"/>
      <c r="AP51" s="45"/>
      <c r="AQ51" s="45" t="s">
        <v>73</v>
      </c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32">
        <v>380448</v>
      </c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>
        <v>380448</v>
      </c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>
        <v>319085.11</v>
      </c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>
        <f t="shared" si="2"/>
        <v>319085.11</v>
      </c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>
        <f t="shared" si="3"/>
        <v>61362.890000000014</v>
      </c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>
        <f t="shared" si="4"/>
        <v>61362.890000000014</v>
      </c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3"/>
    </row>
    <row r="52" spans="1:166" ht="24.2" customHeight="1" x14ac:dyDescent="0.2">
      <c r="A52" s="95" t="s">
        <v>71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6"/>
      <c r="AK52" s="44"/>
      <c r="AL52" s="45"/>
      <c r="AM52" s="45"/>
      <c r="AN52" s="45"/>
      <c r="AO52" s="45"/>
      <c r="AP52" s="45"/>
      <c r="AQ52" s="45" t="s">
        <v>74</v>
      </c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32">
        <v>114862</v>
      </c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>
        <v>114862</v>
      </c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>
        <v>96363.68</v>
      </c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>
        <f t="shared" si="2"/>
        <v>96363.68</v>
      </c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>
        <f t="shared" si="3"/>
        <v>18498.320000000007</v>
      </c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>
        <f t="shared" si="4"/>
        <v>18498.320000000007</v>
      </c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3"/>
    </row>
    <row r="53" spans="1:166" ht="24.2" customHeight="1" x14ac:dyDescent="0.2">
      <c r="A53" s="95" t="s">
        <v>75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6"/>
      <c r="AK53" s="44"/>
      <c r="AL53" s="45"/>
      <c r="AM53" s="45"/>
      <c r="AN53" s="45"/>
      <c r="AO53" s="45"/>
      <c r="AP53" s="45"/>
      <c r="AQ53" s="45" t="s">
        <v>76</v>
      </c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32">
        <v>4000</v>
      </c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>
        <v>4000</v>
      </c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>
        <v>4000</v>
      </c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>
        <f t="shared" si="2"/>
        <v>4000</v>
      </c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>
        <f t="shared" si="3"/>
        <v>0</v>
      </c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>
        <f t="shared" si="4"/>
        <v>0</v>
      </c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3"/>
    </row>
    <row r="54" spans="1:166" ht="12.75" x14ac:dyDescent="0.2">
      <c r="A54" s="95" t="s">
        <v>77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6"/>
      <c r="AK54" s="44"/>
      <c r="AL54" s="45"/>
      <c r="AM54" s="45"/>
      <c r="AN54" s="45"/>
      <c r="AO54" s="45"/>
      <c r="AP54" s="45"/>
      <c r="AQ54" s="45" t="s">
        <v>78</v>
      </c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32">
        <v>13391.54</v>
      </c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>
        <v>13391.54</v>
      </c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>
        <v>13391.54</v>
      </c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>
        <f t="shared" si="2"/>
        <v>13391.54</v>
      </c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>
        <f t="shared" si="3"/>
        <v>0</v>
      </c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>
        <f t="shared" si="4"/>
        <v>0</v>
      </c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3"/>
    </row>
    <row r="55" spans="1:166" ht="24.2" customHeight="1" x14ac:dyDescent="0.2">
      <c r="A55" s="95" t="s">
        <v>79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6"/>
      <c r="AK55" s="44"/>
      <c r="AL55" s="45"/>
      <c r="AM55" s="45"/>
      <c r="AN55" s="45"/>
      <c r="AO55" s="45"/>
      <c r="AP55" s="45"/>
      <c r="AQ55" s="45" t="s">
        <v>80</v>
      </c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32">
        <v>99800</v>
      </c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>
        <v>99800</v>
      </c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>
        <v>99800</v>
      </c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>
        <f t="shared" si="2"/>
        <v>99800</v>
      </c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>
        <f t="shared" si="3"/>
        <v>0</v>
      </c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>
        <f t="shared" si="4"/>
        <v>0</v>
      </c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3"/>
    </row>
    <row r="56" spans="1:166" ht="12.75" x14ac:dyDescent="0.2">
      <c r="A56" s="95" t="s">
        <v>81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6"/>
      <c r="AK56" s="44"/>
      <c r="AL56" s="45"/>
      <c r="AM56" s="45"/>
      <c r="AN56" s="45"/>
      <c r="AO56" s="45"/>
      <c r="AP56" s="45"/>
      <c r="AQ56" s="45" t="s">
        <v>82</v>
      </c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32">
        <v>5000</v>
      </c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>
        <v>5000</v>
      </c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>
        <v>3105</v>
      </c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>
        <f t="shared" si="2"/>
        <v>3105</v>
      </c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>
        <f t="shared" si="3"/>
        <v>1895</v>
      </c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>
        <f t="shared" si="4"/>
        <v>1895</v>
      </c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3"/>
    </row>
    <row r="57" spans="1:166" ht="24.2" customHeight="1" x14ac:dyDescent="0.2">
      <c r="A57" s="95" t="s">
        <v>83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6"/>
      <c r="AK57" s="44"/>
      <c r="AL57" s="45"/>
      <c r="AM57" s="45"/>
      <c r="AN57" s="45"/>
      <c r="AO57" s="45"/>
      <c r="AP57" s="45"/>
      <c r="AQ57" s="45" t="s">
        <v>84</v>
      </c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32">
        <v>1402</v>
      </c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>
        <v>1402</v>
      </c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>
        <v>1402</v>
      </c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>
        <f t="shared" si="2"/>
        <v>1402</v>
      </c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>
        <f t="shared" si="3"/>
        <v>0</v>
      </c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>
        <f t="shared" si="4"/>
        <v>0</v>
      </c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3"/>
    </row>
    <row r="58" spans="1:166" ht="12.75" x14ac:dyDescent="0.2">
      <c r="A58" s="95" t="s">
        <v>69</v>
      </c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6"/>
      <c r="AK58" s="44"/>
      <c r="AL58" s="45"/>
      <c r="AM58" s="45"/>
      <c r="AN58" s="45"/>
      <c r="AO58" s="45"/>
      <c r="AP58" s="45"/>
      <c r="AQ58" s="45" t="s">
        <v>85</v>
      </c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32">
        <v>345900</v>
      </c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>
        <v>345900</v>
      </c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>
        <v>216577.8</v>
      </c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>
        <f t="shared" si="2"/>
        <v>216577.8</v>
      </c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>
        <f t="shared" si="3"/>
        <v>129322.20000000001</v>
      </c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>
        <f t="shared" si="4"/>
        <v>129322.20000000001</v>
      </c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3"/>
    </row>
    <row r="59" spans="1:166" ht="24.2" customHeight="1" x14ac:dyDescent="0.2">
      <c r="A59" s="95" t="s">
        <v>71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6"/>
      <c r="AK59" s="44"/>
      <c r="AL59" s="45"/>
      <c r="AM59" s="45"/>
      <c r="AN59" s="45"/>
      <c r="AO59" s="45"/>
      <c r="AP59" s="45"/>
      <c r="AQ59" s="45" t="s">
        <v>86</v>
      </c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32">
        <v>104400</v>
      </c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>
        <v>104400</v>
      </c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>
        <v>65106.38</v>
      </c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>
        <f t="shared" si="2"/>
        <v>65106.38</v>
      </c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>
        <f t="shared" si="3"/>
        <v>39293.620000000003</v>
      </c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>
        <f t="shared" si="4"/>
        <v>39293.620000000003</v>
      </c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3"/>
    </row>
    <row r="60" spans="1:166" ht="12.75" x14ac:dyDescent="0.2">
      <c r="A60" s="95" t="s">
        <v>69</v>
      </c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6"/>
      <c r="AK60" s="44"/>
      <c r="AL60" s="45"/>
      <c r="AM60" s="45"/>
      <c r="AN60" s="45"/>
      <c r="AO60" s="45"/>
      <c r="AP60" s="45"/>
      <c r="AQ60" s="45" t="s">
        <v>87</v>
      </c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32">
        <v>108604.14</v>
      </c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>
        <v>108604.14</v>
      </c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>
        <v>73469.36</v>
      </c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>
        <f t="shared" si="2"/>
        <v>73469.36</v>
      </c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>
        <f t="shared" si="3"/>
        <v>35134.78</v>
      </c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>
        <f t="shared" si="4"/>
        <v>35134.78</v>
      </c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3"/>
    </row>
    <row r="61" spans="1:166" ht="24.2" customHeight="1" x14ac:dyDescent="0.2">
      <c r="A61" s="95" t="s">
        <v>71</v>
      </c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6"/>
      <c r="AK61" s="44"/>
      <c r="AL61" s="45"/>
      <c r="AM61" s="45"/>
      <c r="AN61" s="45"/>
      <c r="AO61" s="45"/>
      <c r="AP61" s="45"/>
      <c r="AQ61" s="45" t="s">
        <v>88</v>
      </c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32">
        <v>32798.449999999997</v>
      </c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>
        <v>32798.449999999997</v>
      </c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>
        <v>24561.63</v>
      </c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>
        <f t="shared" si="2"/>
        <v>24561.63</v>
      </c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>
        <f t="shared" si="3"/>
        <v>8236.8199999999961</v>
      </c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>
        <f t="shared" si="4"/>
        <v>8236.8199999999961</v>
      </c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3"/>
    </row>
    <row r="62" spans="1:166" ht="24.2" customHeight="1" x14ac:dyDescent="0.2">
      <c r="A62" s="95" t="s">
        <v>89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6"/>
      <c r="AK62" s="44"/>
      <c r="AL62" s="45"/>
      <c r="AM62" s="45"/>
      <c r="AN62" s="45"/>
      <c r="AO62" s="45"/>
      <c r="AP62" s="45"/>
      <c r="AQ62" s="45" t="s">
        <v>90</v>
      </c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32">
        <v>11269.16</v>
      </c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>
        <v>11269.16</v>
      </c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>
        <v>11269.16</v>
      </c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>
        <f t="shared" si="2"/>
        <v>11269.16</v>
      </c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>
        <f t="shared" si="3"/>
        <v>0</v>
      </c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>
        <f t="shared" si="4"/>
        <v>0</v>
      </c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3"/>
    </row>
    <row r="63" spans="1:166" ht="12.75" x14ac:dyDescent="0.2">
      <c r="A63" s="95" t="s">
        <v>91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6"/>
      <c r="AK63" s="44"/>
      <c r="AL63" s="45"/>
      <c r="AM63" s="45"/>
      <c r="AN63" s="45"/>
      <c r="AO63" s="45"/>
      <c r="AP63" s="45"/>
      <c r="AQ63" s="45" t="s">
        <v>92</v>
      </c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32">
        <v>105222.96</v>
      </c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>
        <v>105222.96</v>
      </c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>
        <v>75160.52</v>
      </c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>
        <f t="shared" si="2"/>
        <v>75160.52</v>
      </c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>
        <f t="shared" si="3"/>
        <v>30062.440000000002</v>
      </c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>
        <f t="shared" si="4"/>
        <v>30062.440000000002</v>
      </c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3"/>
    </row>
    <row r="64" spans="1:166" ht="12.75" x14ac:dyDescent="0.2">
      <c r="A64" s="95" t="s">
        <v>91</v>
      </c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6"/>
      <c r="AK64" s="44"/>
      <c r="AL64" s="45"/>
      <c r="AM64" s="45"/>
      <c r="AN64" s="45"/>
      <c r="AO64" s="45"/>
      <c r="AP64" s="45"/>
      <c r="AQ64" s="45" t="s">
        <v>93</v>
      </c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32">
        <v>824000</v>
      </c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>
        <v>824000</v>
      </c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>
        <v>824000</v>
      </c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>
        <f t="shared" si="2"/>
        <v>824000</v>
      </c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>
        <f t="shared" si="3"/>
        <v>0</v>
      </c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>
        <f t="shared" si="4"/>
        <v>0</v>
      </c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3"/>
    </row>
    <row r="65" spans="1:166" ht="12.75" x14ac:dyDescent="0.2">
      <c r="A65" s="95" t="s">
        <v>94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6"/>
      <c r="AK65" s="44"/>
      <c r="AL65" s="45"/>
      <c r="AM65" s="45"/>
      <c r="AN65" s="45"/>
      <c r="AO65" s="45"/>
      <c r="AP65" s="45"/>
      <c r="AQ65" s="45" t="s">
        <v>95</v>
      </c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32">
        <v>547500</v>
      </c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>
        <v>547500</v>
      </c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>
        <v>514787.13</v>
      </c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>
        <f t="shared" si="2"/>
        <v>514787.13</v>
      </c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>
        <f t="shared" si="3"/>
        <v>32712.869999999995</v>
      </c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>
        <f t="shared" si="4"/>
        <v>32712.869999999995</v>
      </c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3"/>
    </row>
    <row r="66" spans="1:166" ht="12.75" x14ac:dyDescent="0.2">
      <c r="A66" s="95" t="s">
        <v>94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6"/>
      <c r="AK66" s="44"/>
      <c r="AL66" s="45"/>
      <c r="AM66" s="45"/>
      <c r="AN66" s="45"/>
      <c r="AO66" s="45"/>
      <c r="AP66" s="45"/>
      <c r="AQ66" s="45" t="s">
        <v>96</v>
      </c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32">
        <v>29581.8</v>
      </c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>
        <v>29581.8</v>
      </c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>
        <v>17189.27</v>
      </c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>
        <f t="shared" si="2"/>
        <v>17189.27</v>
      </c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>
        <f t="shared" si="3"/>
        <v>12392.529999999999</v>
      </c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>
        <f t="shared" si="4"/>
        <v>12392.529999999999</v>
      </c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3"/>
    </row>
    <row r="67" spans="1:166" ht="48.6" customHeight="1" x14ac:dyDescent="0.2">
      <c r="A67" s="95" t="s">
        <v>97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6"/>
      <c r="AK67" s="44"/>
      <c r="AL67" s="45"/>
      <c r="AM67" s="45"/>
      <c r="AN67" s="45"/>
      <c r="AO67" s="45"/>
      <c r="AP67" s="45"/>
      <c r="AQ67" s="45" t="s">
        <v>98</v>
      </c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32">
        <v>1100</v>
      </c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>
        <v>1100</v>
      </c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>
        <f t="shared" si="2"/>
        <v>0</v>
      </c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>
        <f t="shared" si="3"/>
        <v>1100</v>
      </c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>
        <f t="shared" si="4"/>
        <v>1100</v>
      </c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3"/>
    </row>
    <row r="68" spans="1:166" ht="24.2" customHeight="1" x14ac:dyDescent="0.2">
      <c r="A68" s="95" t="s">
        <v>75</v>
      </c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6"/>
      <c r="AK68" s="44"/>
      <c r="AL68" s="45"/>
      <c r="AM68" s="45"/>
      <c r="AN68" s="45"/>
      <c r="AO68" s="45"/>
      <c r="AP68" s="45"/>
      <c r="AQ68" s="45" t="s">
        <v>99</v>
      </c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32">
        <v>99459.26</v>
      </c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>
        <v>99459.26</v>
      </c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>
        <v>98314.75</v>
      </c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>
        <f t="shared" si="2"/>
        <v>98314.75</v>
      </c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>
        <f t="shared" si="3"/>
        <v>1144.5099999999948</v>
      </c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>
        <f t="shared" si="4"/>
        <v>1144.5099999999948</v>
      </c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3"/>
    </row>
    <row r="69" spans="1:166" ht="12.75" x14ac:dyDescent="0.2">
      <c r="A69" s="95" t="s">
        <v>91</v>
      </c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6"/>
      <c r="AK69" s="44"/>
      <c r="AL69" s="45"/>
      <c r="AM69" s="45"/>
      <c r="AN69" s="45"/>
      <c r="AO69" s="45"/>
      <c r="AP69" s="45"/>
      <c r="AQ69" s="45" t="s">
        <v>100</v>
      </c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32">
        <v>273990.05</v>
      </c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>
        <v>273990.05</v>
      </c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>
        <v>248990.05</v>
      </c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>
        <f t="shared" si="2"/>
        <v>248990.05</v>
      </c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>
        <f t="shared" si="3"/>
        <v>25000</v>
      </c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>
        <f t="shared" si="4"/>
        <v>25000</v>
      </c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3"/>
    </row>
    <row r="70" spans="1:166" ht="12.75" x14ac:dyDescent="0.2">
      <c r="A70" s="95" t="s">
        <v>77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6"/>
      <c r="AK70" s="44"/>
      <c r="AL70" s="45"/>
      <c r="AM70" s="45"/>
      <c r="AN70" s="45"/>
      <c r="AO70" s="45"/>
      <c r="AP70" s="45"/>
      <c r="AQ70" s="45" t="s">
        <v>101</v>
      </c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32">
        <v>6382.05</v>
      </c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>
        <v>6382.05</v>
      </c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>
        <v>6382.05</v>
      </c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>
        <f t="shared" si="2"/>
        <v>6382.05</v>
      </c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>
        <f t="shared" si="3"/>
        <v>0</v>
      </c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>
        <f t="shared" si="4"/>
        <v>0</v>
      </c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3"/>
    </row>
    <row r="71" spans="1:166" ht="24.2" customHeight="1" x14ac:dyDescent="0.2">
      <c r="A71" s="95" t="s">
        <v>102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6"/>
      <c r="AK71" s="44"/>
      <c r="AL71" s="45"/>
      <c r="AM71" s="45"/>
      <c r="AN71" s="45"/>
      <c r="AO71" s="45"/>
      <c r="AP71" s="45"/>
      <c r="AQ71" s="45" t="s">
        <v>103</v>
      </c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32">
        <v>270000</v>
      </c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>
        <v>270000</v>
      </c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>
        <v>259000</v>
      </c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>
        <f t="shared" si="2"/>
        <v>259000</v>
      </c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>
        <f t="shared" si="3"/>
        <v>11000</v>
      </c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>
        <f t="shared" si="4"/>
        <v>11000</v>
      </c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3"/>
    </row>
    <row r="72" spans="1:166" ht="24.2" customHeight="1" x14ac:dyDescent="0.2">
      <c r="A72" s="95" t="s">
        <v>79</v>
      </c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6"/>
      <c r="AK72" s="44"/>
      <c r="AL72" s="45"/>
      <c r="AM72" s="45"/>
      <c r="AN72" s="45"/>
      <c r="AO72" s="45"/>
      <c r="AP72" s="45"/>
      <c r="AQ72" s="45" t="s">
        <v>104</v>
      </c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32">
        <v>80000</v>
      </c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>
        <v>80000</v>
      </c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>
        <v>60000</v>
      </c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>
        <f t="shared" si="2"/>
        <v>60000</v>
      </c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>
        <f t="shared" si="3"/>
        <v>20000</v>
      </c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>
        <f t="shared" si="4"/>
        <v>20000</v>
      </c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3"/>
    </row>
    <row r="73" spans="1:166" ht="24.2" customHeight="1" x14ac:dyDescent="0.2">
      <c r="A73" s="95" t="s">
        <v>89</v>
      </c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6"/>
      <c r="AK73" s="44"/>
      <c r="AL73" s="45"/>
      <c r="AM73" s="45"/>
      <c r="AN73" s="45"/>
      <c r="AO73" s="45"/>
      <c r="AP73" s="45"/>
      <c r="AQ73" s="45" t="s">
        <v>105</v>
      </c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32">
        <v>103060.65</v>
      </c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>
        <v>103060.65</v>
      </c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>
        <v>103060.65</v>
      </c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>
        <f t="shared" si="2"/>
        <v>103060.65</v>
      </c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>
        <f t="shared" si="3"/>
        <v>0</v>
      </c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>
        <f t="shared" si="4"/>
        <v>0</v>
      </c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3"/>
    </row>
    <row r="74" spans="1:166" ht="12.75" x14ac:dyDescent="0.2">
      <c r="A74" s="95" t="s">
        <v>106</v>
      </c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6"/>
      <c r="AK74" s="44"/>
      <c r="AL74" s="45"/>
      <c r="AM74" s="45"/>
      <c r="AN74" s="45"/>
      <c r="AO74" s="45"/>
      <c r="AP74" s="45"/>
      <c r="AQ74" s="45" t="s">
        <v>107</v>
      </c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32">
        <v>16700</v>
      </c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>
        <v>16700</v>
      </c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>
        <v>3015.57</v>
      </c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>
        <f t="shared" si="2"/>
        <v>3015.57</v>
      </c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>
        <f t="shared" si="3"/>
        <v>13684.43</v>
      </c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>
        <f t="shared" si="4"/>
        <v>13684.43</v>
      </c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3"/>
    </row>
    <row r="75" spans="1:166" ht="12.75" x14ac:dyDescent="0.2">
      <c r="A75" s="95" t="s">
        <v>94</v>
      </c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6"/>
      <c r="AK75" s="44"/>
      <c r="AL75" s="45"/>
      <c r="AM75" s="45"/>
      <c r="AN75" s="45"/>
      <c r="AO75" s="45"/>
      <c r="AP75" s="45"/>
      <c r="AQ75" s="45" t="s">
        <v>108</v>
      </c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32">
        <v>1000</v>
      </c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>
        <v>1000</v>
      </c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>
        <f t="shared" si="2"/>
        <v>0</v>
      </c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>
        <f t="shared" si="3"/>
        <v>1000</v>
      </c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>
        <f t="shared" si="4"/>
        <v>1000</v>
      </c>
      <c r="EY75" s="32"/>
      <c r="EZ75" s="32"/>
      <c r="FA75" s="32"/>
      <c r="FB75" s="32"/>
      <c r="FC75" s="32"/>
      <c r="FD75" s="32"/>
      <c r="FE75" s="32"/>
      <c r="FF75" s="32"/>
      <c r="FG75" s="32"/>
      <c r="FH75" s="32"/>
      <c r="FI75" s="32"/>
      <c r="FJ75" s="33"/>
    </row>
    <row r="76" spans="1:166" ht="24.2" customHeight="1" x14ac:dyDescent="0.2">
      <c r="A76" s="95" t="s">
        <v>75</v>
      </c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6"/>
      <c r="AK76" s="44"/>
      <c r="AL76" s="45"/>
      <c r="AM76" s="45"/>
      <c r="AN76" s="45"/>
      <c r="AO76" s="45"/>
      <c r="AP76" s="45"/>
      <c r="AQ76" s="45" t="s">
        <v>109</v>
      </c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32">
        <v>13200</v>
      </c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>
        <v>13200</v>
      </c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>
        <v>8100</v>
      </c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>
        <f t="shared" si="2"/>
        <v>8100</v>
      </c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>
        <f t="shared" si="3"/>
        <v>5100</v>
      </c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>
        <f t="shared" si="4"/>
        <v>5100</v>
      </c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3"/>
    </row>
    <row r="77" spans="1:166" ht="12.75" x14ac:dyDescent="0.2">
      <c r="A77" s="95" t="s">
        <v>91</v>
      </c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6"/>
      <c r="AK77" s="44"/>
      <c r="AL77" s="45"/>
      <c r="AM77" s="45"/>
      <c r="AN77" s="45"/>
      <c r="AO77" s="45"/>
      <c r="AP77" s="45"/>
      <c r="AQ77" s="45" t="s">
        <v>110</v>
      </c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32">
        <v>16902.12</v>
      </c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>
        <v>16902.12</v>
      </c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>
        <v>13862.56</v>
      </c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>
        <f t="shared" si="2"/>
        <v>13862.56</v>
      </c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>
        <f t="shared" si="3"/>
        <v>3039.5599999999995</v>
      </c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>
        <f t="shared" si="4"/>
        <v>3039.5599999999995</v>
      </c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3"/>
    </row>
    <row r="78" spans="1:166" ht="24.2" customHeight="1" x14ac:dyDescent="0.2">
      <c r="A78" s="95" t="s">
        <v>89</v>
      </c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6"/>
      <c r="AK78" s="44"/>
      <c r="AL78" s="45"/>
      <c r="AM78" s="45"/>
      <c r="AN78" s="45"/>
      <c r="AO78" s="45"/>
      <c r="AP78" s="45"/>
      <c r="AQ78" s="45" t="s">
        <v>111</v>
      </c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32">
        <v>20986</v>
      </c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>
        <v>20986</v>
      </c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>
        <v>13300</v>
      </c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>
        <f t="shared" si="2"/>
        <v>13300</v>
      </c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>
        <f t="shared" si="3"/>
        <v>7686</v>
      </c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>
        <f t="shared" si="4"/>
        <v>7686</v>
      </c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3"/>
    </row>
    <row r="79" spans="1:166" ht="36.4" customHeight="1" x14ac:dyDescent="0.2">
      <c r="A79" s="95" t="s">
        <v>112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6"/>
      <c r="AK79" s="44"/>
      <c r="AL79" s="45"/>
      <c r="AM79" s="45"/>
      <c r="AN79" s="45"/>
      <c r="AO79" s="45"/>
      <c r="AP79" s="45"/>
      <c r="AQ79" s="45" t="s">
        <v>113</v>
      </c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32">
        <v>17150</v>
      </c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>
        <v>17150</v>
      </c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>
        <v>17150</v>
      </c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>
        <f t="shared" si="2"/>
        <v>17150</v>
      </c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>
        <f t="shared" si="3"/>
        <v>0</v>
      </c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>
        <f t="shared" si="4"/>
        <v>0</v>
      </c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3"/>
    </row>
    <row r="80" spans="1:166" ht="12.75" x14ac:dyDescent="0.2">
      <c r="A80" s="95" t="s">
        <v>94</v>
      </c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6"/>
      <c r="AK80" s="44"/>
      <c r="AL80" s="45"/>
      <c r="AM80" s="45"/>
      <c r="AN80" s="45"/>
      <c r="AO80" s="45"/>
      <c r="AP80" s="45"/>
      <c r="AQ80" s="45" t="s">
        <v>114</v>
      </c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32">
        <v>534564</v>
      </c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>
        <v>534564</v>
      </c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>
        <v>238300.78</v>
      </c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>
        <f t="shared" si="2"/>
        <v>238300.78</v>
      </c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>
        <f t="shared" si="3"/>
        <v>296263.21999999997</v>
      </c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>
        <f t="shared" si="4"/>
        <v>296263.21999999997</v>
      </c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3"/>
    </row>
    <row r="81" spans="1:166" ht="12.75" x14ac:dyDescent="0.2">
      <c r="A81" s="95" t="s">
        <v>81</v>
      </c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6"/>
      <c r="AK81" s="44"/>
      <c r="AL81" s="45"/>
      <c r="AM81" s="45"/>
      <c r="AN81" s="45"/>
      <c r="AO81" s="45"/>
      <c r="AP81" s="45"/>
      <c r="AQ81" s="45" t="s">
        <v>115</v>
      </c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32">
        <v>25000</v>
      </c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>
        <v>25000</v>
      </c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>
        <v>19389</v>
      </c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>
        <f t="shared" si="2"/>
        <v>19389</v>
      </c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>
        <f t="shared" si="3"/>
        <v>5611</v>
      </c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>
        <f t="shared" si="4"/>
        <v>5611</v>
      </c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3"/>
    </row>
    <row r="82" spans="1:166" ht="36.4" customHeight="1" x14ac:dyDescent="0.2">
      <c r="A82" s="95" t="s">
        <v>116</v>
      </c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6"/>
      <c r="AK82" s="44"/>
      <c r="AL82" s="45"/>
      <c r="AM82" s="45"/>
      <c r="AN82" s="45"/>
      <c r="AO82" s="45"/>
      <c r="AP82" s="45"/>
      <c r="AQ82" s="45" t="s">
        <v>117</v>
      </c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32">
        <v>5300</v>
      </c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>
        <v>5300</v>
      </c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>
        <v>5300</v>
      </c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>
        <f t="shared" si="2"/>
        <v>5300</v>
      </c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>
        <f t="shared" si="3"/>
        <v>0</v>
      </c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>
        <f t="shared" si="4"/>
        <v>0</v>
      </c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3"/>
    </row>
    <row r="83" spans="1:166" ht="24" customHeight="1" x14ac:dyDescent="0.2">
      <c r="A83" s="92" t="s">
        <v>118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3"/>
      <c r="AK83" s="21" t="s">
        <v>119</v>
      </c>
      <c r="AL83" s="22"/>
      <c r="AM83" s="22"/>
      <c r="AN83" s="22"/>
      <c r="AO83" s="22"/>
      <c r="AP83" s="22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16">
        <v>-90969.47</v>
      </c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>
        <v>-90969.47</v>
      </c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>
        <v>267118.43</v>
      </c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32">
        <f t="shared" si="2"/>
        <v>267118.43</v>
      </c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7"/>
    </row>
    <row r="84" spans="1:166" ht="24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</row>
    <row r="85" spans="1:166" ht="35.2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</row>
    <row r="86" spans="1:166" ht="35.2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</row>
    <row r="87" spans="1:166" ht="12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</row>
    <row r="88" spans="1:166" ht="8.2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</row>
    <row r="89" spans="1:166" ht="9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</row>
    <row r="90" spans="1:16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6" t="s">
        <v>120</v>
      </c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6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2" t="s">
        <v>121</v>
      </c>
    </row>
    <row r="91" spans="1:166" ht="12.75" customHeight="1" x14ac:dyDescent="0.2">
      <c r="A91" s="89"/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  <c r="BB91" s="89"/>
      <c r="BC91" s="89"/>
      <c r="BD91" s="89"/>
      <c r="BE91" s="89"/>
      <c r="BF91" s="89"/>
      <c r="BG91" s="89"/>
      <c r="BH91" s="89"/>
      <c r="BI91" s="89"/>
      <c r="BJ91" s="89"/>
      <c r="BK91" s="89"/>
      <c r="BL91" s="89"/>
      <c r="BM91" s="89"/>
      <c r="BN91" s="89"/>
      <c r="BO91" s="89"/>
      <c r="BP91" s="89"/>
      <c r="BQ91" s="89"/>
      <c r="BR91" s="89"/>
      <c r="BS91" s="89"/>
      <c r="BT91" s="89"/>
      <c r="BU91" s="89"/>
      <c r="BV91" s="89"/>
      <c r="BW91" s="89"/>
      <c r="BX91" s="89"/>
      <c r="BY91" s="89"/>
      <c r="BZ91" s="89"/>
      <c r="CA91" s="89"/>
      <c r="CB91" s="89"/>
      <c r="CC91" s="89"/>
      <c r="CD91" s="89"/>
      <c r="CE91" s="89"/>
      <c r="CF91" s="89"/>
      <c r="CG91" s="89"/>
      <c r="CH91" s="89"/>
      <c r="CI91" s="89"/>
      <c r="CJ91" s="89"/>
      <c r="CK91" s="89"/>
      <c r="CL91" s="89"/>
      <c r="CM91" s="89"/>
      <c r="CN91" s="89"/>
      <c r="CO91" s="89"/>
      <c r="CP91" s="89"/>
      <c r="CQ91" s="89"/>
      <c r="CR91" s="89"/>
      <c r="CS91" s="89"/>
      <c r="CT91" s="89"/>
      <c r="CU91" s="89"/>
      <c r="CV91" s="89"/>
      <c r="CW91" s="89"/>
      <c r="CX91" s="89"/>
      <c r="CY91" s="89"/>
      <c r="CZ91" s="89"/>
      <c r="DA91" s="89"/>
      <c r="DB91" s="89"/>
      <c r="DC91" s="89"/>
      <c r="DD91" s="89"/>
      <c r="DE91" s="89"/>
      <c r="DF91" s="89"/>
      <c r="DG91" s="89"/>
      <c r="DH91" s="89"/>
      <c r="DI91" s="89"/>
      <c r="DJ91" s="89"/>
      <c r="DK91" s="89"/>
      <c r="DL91" s="89"/>
      <c r="DM91" s="89"/>
      <c r="DN91" s="89"/>
      <c r="DO91" s="89"/>
      <c r="DP91" s="89"/>
      <c r="DQ91" s="89"/>
      <c r="DR91" s="89"/>
      <c r="DS91" s="89"/>
      <c r="DT91" s="89"/>
      <c r="DU91" s="89"/>
      <c r="DV91" s="89"/>
      <c r="DW91" s="89"/>
      <c r="DX91" s="89"/>
      <c r="DY91" s="89"/>
      <c r="DZ91" s="89"/>
      <c r="EA91" s="89"/>
      <c r="EB91" s="89"/>
      <c r="EC91" s="89"/>
      <c r="ED91" s="89"/>
      <c r="EE91" s="89"/>
      <c r="EF91" s="89"/>
      <c r="EG91" s="89"/>
      <c r="EH91" s="89"/>
      <c r="EI91" s="89"/>
      <c r="EJ91" s="89"/>
      <c r="EK91" s="89"/>
      <c r="EL91" s="89"/>
      <c r="EM91" s="89"/>
      <c r="EN91" s="89"/>
      <c r="EO91" s="89"/>
      <c r="EP91" s="89"/>
      <c r="EQ91" s="89"/>
      <c r="ER91" s="89"/>
      <c r="ES91" s="89"/>
      <c r="ET91" s="89"/>
      <c r="EU91" s="89"/>
      <c r="EV91" s="89"/>
      <c r="EW91" s="89"/>
      <c r="EX91" s="89"/>
      <c r="EY91" s="89"/>
      <c r="EZ91" s="89"/>
      <c r="FA91" s="89"/>
      <c r="FB91" s="89"/>
      <c r="FC91" s="89"/>
      <c r="FD91" s="89"/>
      <c r="FE91" s="89"/>
      <c r="FF91" s="89"/>
      <c r="FG91" s="89"/>
      <c r="FH91" s="89"/>
      <c r="FI91" s="89"/>
      <c r="FJ91" s="89"/>
    </row>
    <row r="92" spans="1:166" ht="11.25" customHeight="1" x14ac:dyDescent="0.2">
      <c r="A92" s="83" t="s">
        <v>21</v>
      </c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4"/>
      <c r="AP92" s="87" t="s">
        <v>22</v>
      </c>
      <c r="AQ92" s="83"/>
      <c r="AR92" s="83"/>
      <c r="AS92" s="83"/>
      <c r="AT92" s="83"/>
      <c r="AU92" s="84"/>
      <c r="AV92" s="87" t="s">
        <v>122</v>
      </c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4"/>
      <c r="BL92" s="87" t="s">
        <v>61</v>
      </c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4"/>
      <c r="CF92" s="74" t="s">
        <v>25</v>
      </c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75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75"/>
      <c r="DW92" s="75"/>
      <c r="DX92" s="75"/>
      <c r="DY92" s="75"/>
      <c r="DZ92" s="75"/>
      <c r="EA92" s="75"/>
      <c r="EB92" s="75"/>
      <c r="EC92" s="75"/>
      <c r="ED92" s="75"/>
      <c r="EE92" s="75"/>
      <c r="EF92" s="75"/>
      <c r="EG92" s="75"/>
      <c r="EH92" s="75"/>
      <c r="EI92" s="75"/>
      <c r="EJ92" s="75"/>
      <c r="EK92" s="75"/>
      <c r="EL92" s="75"/>
      <c r="EM92" s="75"/>
      <c r="EN92" s="75"/>
      <c r="EO92" s="75"/>
      <c r="EP92" s="75"/>
      <c r="EQ92" s="75"/>
      <c r="ER92" s="75"/>
      <c r="ES92" s="76"/>
      <c r="ET92" s="87" t="s">
        <v>26</v>
      </c>
      <c r="EU92" s="83"/>
      <c r="EV92" s="83"/>
      <c r="EW92" s="83"/>
      <c r="EX92" s="83"/>
      <c r="EY92" s="83"/>
      <c r="EZ92" s="83"/>
      <c r="FA92" s="83"/>
      <c r="FB92" s="83"/>
      <c r="FC92" s="83"/>
      <c r="FD92" s="83"/>
      <c r="FE92" s="83"/>
      <c r="FF92" s="83"/>
      <c r="FG92" s="83"/>
      <c r="FH92" s="83"/>
      <c r="FI92" s="83"/>
      <c r="FJ92" s="90"/>
    </row>
    <row r="93" spans="1:166" ht="69.75" customHeight="1" x14ac:dyDescent="0.2">
      <c r="A93" s="85"/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6"/>
      <c r="AP93" s="88"/>
      <c r="AQ93" s="85"/>
      <c r="AR93" s="85"/>
      <c r="AS93" s="85"/>
      <c r="AT93" s="85"/>
      <c r="AU93" s="86"/>
      <c r="AV93" s="88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6"/>
      <c r="BL93" s="88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  <c r="BZ93" s="85"/>
      <c r="CA93" s="85"/>
      <c r="CB93" s="85"/>
      <c r="CC93" s="85"/>
      <c r="CD93" s="85"/>
      <c r="CE93" s="86"/>
      <c r="CF93" s="75" t="s">
        <v>123</v>
      </c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6"/>
      <c r="CW93" s="74" t="s">
        <v>28</v>
      </c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75"/>
      <c r="DJ93" s="75"/>
      <c r="DK93" s="75"/>
      <c r="DL93" s="75"/>
      <c r="DM93" s="76"/>
      <c r="DN93" s="74" t="s">
        <v>29</v>
      </c>
      <c r="DO93" s="75"/>
      <c r="DP93" s="75"/>
      <c r="DQ93" s="75"/>
      <c r="DR93" s="75"/>
      <c r="DS93" s="75"/>
      <c r="DT93" s="75"/>
      <c r="DU93" s="75"/>
      <c r="DV93" s="75"/>
      <c r="DW93" s="75"/>
      <c r="DX93" s="75"/>
      <c r="DY93" s="75"/>
      <c r="DZ93" s="75"/>
      <c r="EA93" s="75"/>
      <c r="EB93" s="75"/>
      <c r="EC93" s="75"/>
      <c r="ED93" s="76"/>
      <c r="EE93" s="74" t="s">
        <v>30</v>
      </c>
      <c r="EF93" s="75"/>
      <c r="EG93" s="75"/>
      <c r="EH93" s="75"/>
      <c r="EI93" s="75"/>
      <c r="EJ93" s="75"/>
      <c r="EK93" s="75"/>
      <c r="EL93" s="75"/>
      <c r="EM93" s="75"/>
      <c r="EN93" s="75"/>
      <c r="EO93" s="75"/>
      <c r="EP93" s="75"/>
      <c r="EQ93" s="75"/>
      <c r="ER93" s="75"/>
      <c r="ES93" s="76"/>
      <c r="ET93" s="88"/>
      <c r="EU93" s="85"/>
      <c r="EV93" s="85"/>
      <c r="EW93" s="85"/>
      <c r="EX93" s="85"/>
      <c r="EY93" s="85"/>
      <c r="EZ93" s="85"/>
      <c r="FA93" s="85"/>
      <c r="FB93" s="85"/>
      <c r="FC93" s="85"/>
      <c r="FD93" s="85"/>
      <c r="FE93" s="85"/>
      <c r="FF93" s="85"/>
      <c r="FG93" s="85"/>
      <c r="FH93" s="85"/>
      <c r="FI93" s="85"/>
      <c r="FJ93" s="91"/>
    </row>
    <row r="94" spans="1:166" ht="12" customHeight="1" x14ac:dyDescent="0.2">
      <c r="A94" s="80">
        <v>1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1"/>
      <c r="AP94" s="77">
        <v>2</v>
      </c>
      <c r="AQ94" s="78"/>
      <c r="AR94" s="78"/>
      <c r="AS94" s="78"/>
      <c r="AT94" s="78"/>
      <c r="AU94" s="79"/>
      <c r="AV94" s="77">
        <v>3</v>
      </c>
      <c r="AW94" s="78"/>
      <c r="AX94" s="78"/>
      <c r="AY94" s="78"/>
      <c r="AZ94" s="78"/>
      <c r="BA94" s="78"/>
      <c r="BB94" s="78"/>
      <c r="BC94" s="78"/>
      <c r="BD94" s="78"/>
      <c r="BE94" s="63"/>
      <c r="BF94" s="63"/>
      <c r="BG94" s="63"/>
      <c r="BH94" s="63"/>
      <c r="BI94" s="63"/>
      <c r="BJ94" s="63"/>
      <c r="BK94" s="82"/>
      <c r="BL94" s="77">
        <v>4</v>
      </c>
      <c r="BM94" s="78"/>
      <c r="BN94" s="78"/>
      <c r="BO94" s="78"/>
      <c r="BP94" s="78"/>
      <c r="BQ94" s="78"/>
      <c r="BR94" s="78"/>
      <c r="BS94" s="78"/>
      <c r="BT94" s="78"/>
      <c r="BU94" s="78"/>
      <c r="BV94" s="78"/>
      <c r="BW94" s="78"/>
      <c r="BX94" s="78"/>
      <c r="BY94" s="78"/>
      <c r="BZ94" s="78"/>
      <c r="CA94" s="78"/>
      <c r="CB94" s="78"/>
      <c r="CC94" s="78"/>
      <c r="CD94" s="78"/>
      <c r="CE94" s="79"/>
      <c r="CF94" s="77">
        <v>5</v>
      </c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9"/>
      <c r="CW94" s="77">
        <v>6</v>
      </c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8"/>
      <c r="DI94" s="78"/>
      <c r="DJ94" s="78"/>
      <c r="DK94" s="78"/>
      <c r="DL94" s="78"/>
      <c r="DM94" s="79"/>
      <c r="DN94" s="77">
        <v>7</v>
      </c>
      <c r="DO94" s="78"/>
      <c r="DP94" s="78"/>
      <c r="DQ94" s="78"/>
      <c r="DR94" s="78"/>
      <c r="DS94" s="78"/>
      <c r="DT94" s="78"/>
      <c r="DU94" s="78"/>
      <c r="DV94" s="78"/>
      <c r="DW94" s="78"/>
      <c r="DX94" s="78"/>
      <c r="DY94" s="78"/>
      <c r="DZ94" s="78"/>
      <c r="EA94" s="78"/>
      <c r="EB94" s="78"/>
      <c r="EC94" s="78"/>
      <c r="ED94" s="79"/>
      <c r="EE94" s="77">
        <v>8</v>
      </c>
      <c r="EF94" s="78"/>
      <c r="EG94" s="78"/>
      <c r="EH94" s="78"/>
      <c r="EI94" s="78"/>
      <c r="EJ94" s="78"/>
      <c r="EK94" s="78"/>
      <c r="EL94" s="78"/>
      <c r="EM94" s="78"/>
      <c r="EN94" s="78"/>
      <c r="EO94" s="78"/>
      <c r="EP94" s="78"/>
      <c r="EQ94" s="78"/>
      <c r="ER94" s="78"/>
      <c r="ES94" s="79"/>
      <c r="ET94" s="62">
        <v>9</v>
      </c>
      <c r="EU94" s="63"/>
      <c r="EV94" s="63"/>
      <c r="EW94" s="63"/>
      <c r="EX94" s="63"/>
      <c r="EY94" s="63"/>
      <c r="EZ94" s="63"/>
      <c r="FA94" s="63"/>
      <c r="FB94" s="63"/>
      <c r="FC94" s="63"/>
      <c r="FD94" s="63"/>
      <c r="FE94" s="63"/>
      <c r="FF94" s="63"/>
      <c r="FG94" s="63"/>
      <c r="FH94" s="63"/>
      <c r="FI94" s="63"/>
      <c r="FJ94" s="64"/>
    </row>
    <row r="95" spans="1:166" ht="37.5" customHeight="1" x14ac:dyDescent="0.2">
      <c r="A95" s="65" t="s">
        <v>124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6"/>
      <c r="AP95" s="67" t="s">
        <v>125</v>
      </c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9"/>
      <c r="BF95" s="70"/>
      <c r="BG95" s="70"/>
      <c r="BH95" s="70"/>
      <c r="BI95" s="70"/>
      <c r="BJ95" s="70"/>
      <c r="BK95" s="71"/>
      <c r="BL95" s="72">
        <v>90969.47</v>
      </c>
      <c r="BM95" s="72"/>
      <c r="BN95" s="72"/>
      <c r="BO95" s="72"/>
      <c r="BP95" s="72"/>
      <c r="BQ95" s="72"/>
      <c r="BR95" s="72"/>
      <c r="BS95" s="72"/>
      <c r="BT95" s="72"/>
      <c r="BU95" s="72"/>
      <c r="BV95" s="72"/>
      <c r="BW95" s="72"/>
      <c r="BX95" s="72"/>
      <c r="BY95" s="72"/>
      <c r="BZ95" s="72"/>
      <c r="CA95" s="72"/>
      <c r="CB95" s="72"/>
      <c r="CC95" s="72"/>
      <c r="CD95" s="72"/>
      <c r="CE95" s="72"/>
      <c r="CF95" s="72">
        <v>-267118.43</v>
      </c>
      <c r="CG95" s="72"/>
      <c r="CH95" s="72"/>
      <c r="CI95" s="72"/>
      <c r="CJ95" s="72"/>
      <c r="CK95" s="72"/>
      <c r="CL95" s="72"/>
      <c r="CM95" s="72"/>
      <c r="CN95" s="72"/>
      <c r="CO95" s="72"/>
      <c r="CP95" s="72"/>
      <c r="CQ95" s="72"/>
      <c r="CR95" s="72"/>
      <c r="CS95" s="72"/>
      <c r="CT95" s="72"/>
      <c r="CU95" s="72"/>
      <c r="CV95" s="72"/>
      <c r="CW95" s="72"/>
      <c r="CX95" s="72"/>
      <c r="CY95" s="72"/>
      <c r="CZ95" s="72"/>
      <c r="DA95" s="72"/>
      <c r="DB95" s="72"/>
      <c r="DC95" s="72"/>
      <c r="DD95" s="72"/>
      <c r="DE95" s="72"/>
      <c r="DF95" s="72"/>
      <c r="DG95" s="72"/>
      <c r="DH95" s="72"/>
      <c r="DI95" s="72"/>
      <c r="DJ95" s="72"/>
      <c r="DK95" s="72"/>
      <c r="DL95" s="72"/>
      <c r="DM95" s="72"/>
      <c r="DN95" s="72"/>
      <c r="DO95" s="72"/>
      <c r="DP95" s="72"/>
      <c r="DQ95" s="72"/>
      <c r="DR95" s="72"/>
      <c r="DS95" s="72"/>
      <c r="DT95" s="72"/>
      <c r="DU95" s="72"/>
      <c r="DV95" s="72"/>
      <c r="DW95" s="72"/>
      <c r="DX95" s="72"/>
      <c r="DY95" s="72"/>
      <c r="DZ95" s="72"/>
      <c r="EA95" s="72"/>
      <c r="EB95" s="72"/>
      <c r="EC95" s="72"/>
      <c r="ED95" s="72"/>
      <c r="EE95" s="72">
        <f t="shared" ref="EE95:EE109" si="5">CF95+CW95+DN95</f>
        <v>-267118.43</v>
      </c>
      <c r="EF95" s="72"/>
      <c r="EG95" s="72"/>
      <c r="EH95" s="72"/>
      <c r="EI95" s="72"/>
      <c r="EJ95" s="72"/>
      <c r="EK95" s="72"/>
      <c r="EL95" s="72"/>
      <c r="EM95" s="72"/>
      <c r="EN95" s="72"/>
      <c r="EO95" s="72"/>
      <c r="EP95" s="72"/>
      <c r="EQ95" s="72"/>
      <c r="ER95" s="72"/>
      <c r="ES95" s="72"/>
      <c r="ET95" s="72">
        <f t="shared" ref="ET95:ET100" si="6">BL95-CF95-CW95-DN95</f>
        <v>358087.9</v>
      </c>
      <c r="EU95" s="72"/>
      <c r="EV95" s="72"/>
      <c r="EW95" s="72"/>
      <c r="EX95" s="72"/>
      <c r="EY95" s="72"/>
      <c r="EZ95" s="72"/>
      <c r="FA95" s="72"/>
      <c r="FB95" s="72"/>
      <c r="FC95" s="72"/>
      <c r="FD95" s="72"/>
      <c r="FE95" s="72"/>
      <c r="FF95" s="72"/>
      <c r="FG95" s="72"/>
      <c r="FH95" s="72"/>
      <c r="FI95" s="72"/>
      <c r="FJ95" s="73"/>
    </row>
    <row r="96" spans="1:166" ht="36.75" customHeight="1" x14ac:dyDescent="0.2">
      <c r="A96" s="59" t="s">
        <v>126</v>
      </c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60"/>
      <c r="AP96" s="44" t="s">
        <v>127</v>
      </c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6"/>
      <c r="BF96" s="38"/>
      <c r="BG96" s="38"/>
      <c r="BH96" s="38"/>
      <c r="BI96" s="38"/>
      <c r="BJ96" s="38"/>
      <c r="BK96" s="39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2"/>
      <c r="DS96" s="32"/>
      <c r="DT96" s="32"/>
      <c r="DU96" s="32"/>
      <c r="DV96" s="32"/>
      <c r="DW96" s="32"/>
      <c r="DX96" s="32"/>
      <c r="DY96" s="32"/>
      <c r="DZ96" s="32"/>
      <c r="EA96" s="32"/>
      <c r="EB96" s="32"/>
      <c r="EC96" s="32"/>
      <c r="ED96" s="32"/>
      <c r="EE96" s="29">
        <f t="shared" si="5"/>
        <v>0</v>
      </c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1"/>
      <c r="ET96" s="29">
        <f t="shared" si="6"/>
        <v>0</v>
      </c>
      <c r="EU96" s="30"/>
      <c r="EV96" s="30"/>
      <c r="EW96" s="30"/>
      <c r="EX96" s="30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  <c r="FJ96" s="61"/>
    </row>
    <row r="97" spans="1:166" ht="17.25" customHeight="1" x14ac:dyDescent="0.2">
      <c r="A97" s="47" t="s">
        <v>128</v>
      </c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8"/>
      <c r="AP97" s="49"/>
      <c r="AQ97" s="50"/>
      <c r="AR97" s="50"/>
      <c r="AS97" s="50"/>
      <c r="AT97" s="50"/>
      <c r="AU97" s="51"/>
      <c r="AV97" s="52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4"/>
      <c r="BL97" s="55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7"/>
      <c r="CF97" s="55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7"/>
      <c r="CW97" s="55"/>
      <c r="CX97" s="56"/>
      <c r="CY97" s="56"/>
      <c r="CZ97" s="56"/>
      <c r="DA97" s="56"/>
      <c r="DB97" s="56"/>
      <c r="DC97" s="56"/>
      <c r="DD97" s="56"/>
      <c r="DE97" s="56"/>
      <c r="DF97" s="56"/>
      <c r="DG97" s="56"/>
      <c r="DH97" s="56"/>
      <c r="DI97" s="56"/>
      <c r="DJ97" s="56"/>
      <c r="DK97" s="56"/>
      <c r="DL97" s="56"/>
      <c r="DM97" s="57"/>
      <c r="DN97" s="55"/>
      <c r="DO97" s="56"/>
      <c r="DP97" s="56"/>
      <c r="DQ97" s="56"/>
      <c r="DR97" s="56"/>
      <c r="DS97" s="56"/>
      <c r="DT97" s="56"/>
      <c r="DU97" s="56"/>
      <c r="DV97" s="56"/>
      <c r="DW97" s="56"/>
      <c r="DX97" s="56"/>
      <c r="DY97" s="56"/>
      <c r="DZ97" s="56"/>
      <c r="EA97" s="56"/>
      <c r="EB97" s="56"/>
      <c r="EC97" s="56"/>
      <c r="ED97" s="57"/>
      <c r="EE97" s="32">
        <f t="shared" si="5"/>
        <v>0</v>
      </c>
      <c r="EF97" s="32"/>
      <c r="EG97" s="32"/>
      <c r="EH97" s="32"/>
      <c r="EI97" s="32"/>
      <c r="EJ97" s="32"/>
      <c r="EK97" s="32"/>
      <c r="EL97" s="32"/>
      <c r="EM97" s="32"/>
      <c r="EN97" s="32"/>
      <c r="EO97" s="32"/>
      <c r="EP97" s="32"/>
      <c r="EQ97" s="32"/>
      <c r="ER97" s="32"/>
      <c r="ES97" s="32"/>
      <c r="ET97" s="32">
        <f t="shared" si="6"/>
        <v>0</v>
      </c>
      <c r="EU97" s="32"/>
      <c r="EV97" s="32"/>
      <c r="EW97" s="32"/>
      <c r="EX97" s="32"/>
      <c r="EY97" s="32"/>
      <c r="EZ97" s="32"/>
      <c r="FA97" s="32"/>
      <c r="FB97" s="32"/>
      <c r="FC97" s="32"/>
      <c r="FD97" s="32"/>
      <c r="FE97" s="32"/>
      <c r="FF97" s="32"/>
      <c r="FG97" s="32"/>
      <c r="FH97" s="32"/>
      <c r="FI97" s="32"/>
      <c r="FJ97" s="33"/>
    </row>
    <row r="98" spans="1:166" ht="24" customHeight="1" x14ac:dyDescent="0.2">
      <c r="A98" s="59" t="s">
        <v>129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60"/>
      <c r="AP98" s="44" t="s">
        <v>130</v>
      </c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6"/>
      <c r="BF98" s="38"/>
      <c r="BG98" s="38"/>
      <c r="BH98" s="38"/>
      <c r="BI98" s="38"/>
      <c r="BJ98" s="38"/>
      <c r="BK98" s="39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2"/>
      <c r="DS98" s="32"/>
      <c r="DT98" s="32"/>
      <c r="DU98" s="32"/>
      <c r="DV98" s="32"/>
      <c r="DW98" s="32"/>
      <c r="DX98" s="32"/>
      <c r="DY98" s="32"/>
      <c r="DZ98" s="32"/>
      <c r="EA98" s="32"/>
      <c r="EB98" s="32"/>
      <c r="EC98" s="32"/>
      <c r="ED98" s="32"/>
      <c r="EE98" s="32">
        <f t="shared" si="5"/>
        <v>0</v>
      </c>
      <c r="EF98" s="32"/>
      <c r="EG98" s="32"/>
      <c r="EH98" s="32"/>
      <c r="EI98" s="32"/>
      <c r="EJ98" s="32"/>
      <c r="EK98" s="32"/>
      <c r="EL98" s="32"/>
      <c r="EM98" s="32"/>
      <c r="EN98" s="32"/>
      <c r="EO98" s="32"/>
      <c r="EP98" s="32"/>
      <c r="EQ98" s="32"/>
      <c r="ER98" s="32"/>
      <c r="ES98" s="32"/>
      <c r="ET98" s="32">
        <f t="shared" si="6"/>
        <v>0</v>
      </c>
      <c r="EU98" s="32"/>
      <c r="EV98" s="32"/>
      <c r="EW98" s="32"/>
      <c r="EX98" s="32"/>
      <c r="EY98" s="32"/>
      <c r="EZ98" s="32"/>
      <c r="FA98" s="32"/>
      <c r="FB98" s="32"/>
      <c r="FC98" s="32"/>
      <c r="FD98" s="32"/>
      <c r="FE98" s="32"/>
      <c r="FF98" s="32"/>
      <c r="FG98" s="32"/>
      <c r="FH98" s="32"/>
      <c r="FI98" s="32"/>
      <c r="FJ98" s="33"/>
    </row>
    <row r="99" spans="1:166" ht="17.25" customHeight="1" x14ac:dyDescent="0.2">
      <c r="A99" s="47" t="s">
        <v>128</v>
      </c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8"/>
      <c r="AP99" s="49"/>
      <c r="AQ99" s="50"/>
      <c r="AR99" s="50"/>
      <c r="AS99" s="50"/>
      <c r="AT99" s="50"/>
      <c r="AU99" s="51"/>
      <c r="AV99" s="52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4"/>
      <c r="BL99" s="55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7"/>
      <c r="CF99" s="55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7"/>
      <c r="CW99" s="55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6"/>
      <c r="DM99" s="57"/>
      <c r="DN99" s="55"/>
      <c r="DO99" s="56"/>
      <c r="DP99" s="56"/>
      <c r="DQ99" s="56"/>
      <c r="DR99" s="56"/>
      <c r="DS99" s="56"/>
      <c r="DT99" s="56"/>
      <c r="DU99" s="56"/>
      <c r="DV99" s="56"/>
      <c r="DW99" s="56"/>
      <c r="DX99" s="56"/>
      <c r="DY99" s="56"/>
      <c r="DZ99" s="56"/>
      <c r="EA99" s="56"/>
      <c r="EB99" s="56"/>
      <c r="EC99" s="56"/>
      <c r="ED99" s="57"/>
      <c r="EE99" s="32">
        <f t="shared" si="5"/>
        <v>0</v>
      </c>
      <c r="EF99" s="32"/>
      <c r="EG99" s="32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>
        <f t="shared" si="6"/>
        <v>0</v>
      </c>
      <c r="EU99" s="32"/>
      <c r="EV99" s="32"/>
      <c r="EW99" s="32"/>
      <c r="EX99" s="32"/>
      <c r="EY99" s="32"/>
      <c r="EZ99" s="32"/>
      <c r="FA99" s="32"/>
      <c r="FB99" s="32"/>
      <c r="FC99" s="32"/>
      <c r="FD99" s="32"/>
      <c r="FE99" s="32"/>
      <c r="FF99" s="32"/>
      <c r="FG99" s="32"/>
      <c r="FH99" s="32"/>
      <c r="FI99" s="32"/>
      <c r="FJ99" s="33"/>
    </row>
    <row r="100" spans="1:166" ht="31.5" customHeight="1" x14ac:dyDescent="0.2">
      <c r="A100" s="58" t="s">
        <v>131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44" t="s">
        <v>132</v>
      </c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6"/>
      <c r="BF100" s="38"/>
      <c r="BG100" s="38"/>
      <c r="BH100" s="38"/>
      <c r="BI100" s="38"/>
      <c r="BJ100" s="38"/>
      <c r="BK100" s="39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  <c r="DE100" s="32"/>
      <c r="DF100" s="32"/>
      <c r="DG100" s="32"/>
      <c r="DH100" s="32"/>
      <c r="DI100" s="32"/>
      <c r="DJ100" s="32"/>
      <c r="DK100" s="32"/>
      <c r="DL100" s="32"/>
      <c r="DM100" s="32"/>
      <c r="DN100" s="32"/>
      <c r="DO100" s="32"/>
      <c r="DP100" s="32"/>
      <c r="DQ100" s="32"/>
      <c r="DR100" s="32"/>
      <c r="DS100" s="32"/>
      <c r="DT100" s="32"/>
      <c r="DU100" s="32"/>
      <c r="DV100" s="32"/>
      <c r="DW100" s="32"/>
      <c r="DX100" s="32"/>
      <c r="DY100" s="32"/>
      <c r="DZ100" s="32"/>
      <c r="EA100" s="32"/>
      <c r="EB100" s="32"/>
      <c r="EC100" s="32"/>
      <c r="ED100" s="32"/>
      <c r="EE100" s="32">
        <f t="shared" si="5"/>
        <v>0</v>
      </c>
      <c r="EF100" s="32"/>
      <c r="EG100" s="32"/>
      <c r="EH100" s="32"/>
      <c r="EI100" s="32"/>
      <c r="EJ100" s="32"/>
      <c r="EK100" s="32"/>
      <c r="EL100" s="32"/>
      <c r="EM100" s="32"/>
      <c r="EN100" s="32"/>
      <c r="EO100" s="32"/>
      <c r="EP100" s="32"/>
      <c r="EQ100" s="32"/>
      <c r="ER100" s="32"/>
      <c r="ES100" s="32"/>
      <c r="ET100" s="32">
        <f t="shared" si="6"/>
        <v>0</v>
      </c>
      <c r="EU100" s="32"/>
      <c r="EV100" s="32"/>
      <c r="EW100" s="32"/>
      <c r="EX100" s="32"/>
      <c r="EY100" s="32"/>
      <c r="EZ100" s="32"/>
      <c r="FA100" s="32"/>
      <c r="FB100" s="32"/>
      <c r="FC100" s="32"/>
      <c r="FD100" s="32"/>
      <c r="FE100" s="32"/>
      <c r="FF100" s="32"/>
      <c r="FG100" s="32"/>
      <c r="FH100" s="32"/>
      <c r="FI100" s="32"/>
      <c r="FJ100" s="33"/>
    </row>
    <row r="101" spans="1:166" ht="15" customHeight="1" x14ac:dyDescent="0.2">
      <c r="A101" s="35" t="s">
        <v>133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44" t="s">
        <v>134</v>
      </c>
      <c r="AQ101" s="45"/>
      <c r="AR101" s="45"/>
      <c r="AS101" s="45"/>
      <c r="AT101" s="45"/>
      <c r="AU101" s="45"/>
      <c r="AV101" s="22"/>
      <c r="AW101" s="22"/>
      <c r="AX101" s="22"/>
      <c r="AY101" s="22"/>
      <c r="AZ101" s="22"/>
      <c r="BA101" s="22"/>
      <c r="BB101" s="22"/>
      <c r="BC101" s="22"/>
      <c r="BD101" s="22"/>
      <c r="BE101" s="23"/>
      <c r="BF101" s="24"/>
      <c r="BG101" s="24"/>
      <c r="BH101" s="24"/>
      <c r="BI101" s="24"/>
      <c r="BJ101" s="24"/>
      <c r="BK101" s="25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32"/>
      <c r="DJ101" s="32"/>
      <c r="DK101" s="32"/>
      <c r="DL101" s="32"/>
      <c r="DM101" s="32"/>
      <c r="DN101" s="32"/>
      <c r="DO101" s="32"/>
      <c r="DP101" s="32"/>
      <c r="DQ101" s="32"/>
      <c r="DR101" s="32"/>
      <c r="DS101" s="32"/>
      <c r="DT101" s="32"/>
      <c r="DU101" s="32"/>
      <c r="DV101" s="32"/>
      <c r="DW101" s="32"/>
      <c r="DX101" s="32"/>
      <c r="DY101" s="32"/>
      <c r="DZ101" s="32"/>
      <c r="EA101" s="32"/>
      <c r="EB101" s="32"/>
      <c r="EC101" s="32"/>
      <c r="ED101" s="32"/>
      <c r="EE101" s="32">
        <f t="shared" si="5"/>
        <v>0</v>
      </c>
      <c r="EF101" s="32"/>
      <c r="EG101" s="32"/>
      <c r="EH101" s="32"/>
      <c r="EI101" s="32"/>
      <c r="EJ101" s="32"/>
      <c r="EK101" s="32"/>
      <c r="EL101" s="32"/>
      <c r="EM101" s="32"/>
      <c r="EN101" s="32"/>
      <c r="EO101" s="32"/>
      <c r="EP101" s="32"/>
      <c r="EQ101" s="32"/>
      <c r="ER101" s="32"/>
      <c r="ES101" s="32"/>
      <c r="ET101" s="32"/>
      <c r="EU101" s="32"/>
      <c r="EV101" s="32"/>
      <c r="EW101" s="32"/>
      <c r="EX101" s="32"/>
      <c r="EY101" s="32"/>
      <c r="EZ101" s="32"/>
      <c r="FA101" s="32"/>
      <c r="FB101" s="32"/>
      <c r="FC101" s="32"/>
      <c r="FD101" s="32"/>
      <c r="FE101" s="32"/>
      <c r="FF101" s="32"/>
      <c r="FG101" s="32"/>
      <c r="FH101" s="32"/>
      <c r="FI101" s="32"/>
      <c r="FJ101" s="33"/>
    </row>
    <row r="102" spans="1:166" ht="15" customHeight="1" x14ac:dyDescent="0.2">
      <c r="A102" s="35" t="s">
        <v>135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6"/>
      <c r="AP102" s="37" t="s">
        <v>136</v>
      </c>
      <c r="AQ102" s="38"/>
      <c r="AR102" s="38"/>
      <c r="AS102" s="38"/>
      <c r="AT102" s="38"/>
      <c r="AU102" s="39"/>
      <c r="AV102" s="40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2"/>
      <c r="BL102" s="29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1"/>
      <c r="CF102" s="29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1"/>
      <c r="CW102" s="29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1"/>
      <c r="DN102" s="29"/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1"/>
      <c r="EE102" s="32">
        <f t="shared" si="5"/>
        <v>0</v>
      </c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3"/>
    </row>
    <row r="103" spans="1:166" ht="31.5" customHeight="1" x14ac:dyDescent="0.2">
      <c r="A103" s="34" t="s">
        <v>137</v>
      </c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43"/>
      <c r="AP103" s="44" t="s">
        <v>138</v>
      </c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6"/>
      <c r="BF103" s="38"/>
      <c r="BG103" s="38"/>
      <c r="BH103" s="38"/>
      <c r="BI103" s="38"/>
      <c r="BJ103" s="38"/>
      <c r="BK103" s="39"/>
      <c r="BL103" s="32">
        <v>90969.47</v>
      </c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>
        <v>-267118.43</v>
      </c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32"/>
      <c r="DJ103" s="32"/>
      <c r="DK103" s="32"/>
      <c r="DL103" s="32"/>
      <c r="DM103" s="32"/>
      <c r="DN103" s="32"/>
      <c r="DO103" s="32"/>
      <c r="DP103" s="32"/>
      <c r="DQ103" s="32"/>
      <c r="DR103" s="32"/>
      <c r="DS103" s="32"/>
      <c r="DT103" s="32"/>
      <c r="DU103" s="32"/>
      <c r="DV103" s="32"/>
      <c r="DW103" s="32"/>
      <c r="DX103" s="32"/>
      <c r="DY103" s="32"/>
      <c r="DZ103" s="32"/>
      <c r="EA103" s="32"/>
      <c r="EB103" s="32"/>
      <c r="EC103" s="32"/>
      <c r="ED103" s="32"/>
      <c r="EE103" s="32">
        <f t="shared" si="5"/>
        <v>-267118.43</v>
      </c>
      <c r="EF103" s="32"/>
      <c r="EG103" s="32"/>
      <c r="EH103" s="32"/>
      <c r="EI103" s="32"/>
      <c r="EJ103" s="32"/>
      <c r="EK103" s="32"/>
      <c r="EL103" s="32"/>
      <c r="EM103" s="32"/>
      <c r="EN103" s="32"/>
      <c r="EO103" s="32"/>
      <c r="EP103" s="32"/>
      <c r="EQ103" s="32"/>
      <c r="ER103" s="32"/>
      <c r="ES103" s="32"/>
      <c r="ET103" s="32"/>
      <c r="EU103" s="32"/>
      <c r="EV103" s="32"/>
      <c r="EW103" s="32"/>
      <c r="EX103" s="32"/>
      <c r="EY103" s="32"/>
      <c r="EZ103" s="32"/>
      <c r="FA103" s="32"/>
      <c r="FB103" s="32"/>
      <c r="FC103" s="32"/>
      <c r="FD103" s="32"/>
      <c r="FE103" s="32"/>
      <c r="FF103" s="32"/>
      <c r="FG103" s="32"/>
      <c r="FH103" s="32"/>
      <c r="FI103" s="32"/>
      <c r="FJ103" s="33"/>
    </row>
    <row r="104" spans="1:166" ht="38.25" customHeight="1" x14ac:dyDescent="0.2">
      <c r="A104" s="34" t="s">
        <v>139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6"/>
      <c r="AP104" s="37" t="s">
        <v>140</v>
      </c>
      <c r="AQ104" s="38"/>
      <c r="AR104" s="38"/>
      <c r="AS104" s="38"/>
      <c r="AT104" s="38"/>
      <c r="AU104" s="39"/>
      <c r="AV104" s="40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2"/>
      <c r="BL104" s="29">
        <v>90969.47</v>
      </c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1"/>
      <c r="CF104" s="29">
        <v>-267118.43</v>
      </c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1"/>
      <c r="CW104" s="29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1"/>
      <c r="DN104" s="32"/>
      <c r="DO104" s="32"/>
      <c r="DP104" s="32"/>
      <c r="DQ104" s="32"/>
      <c r="DR104" s="32"/>
      <c r="DS104" s="32"/>
      <c r="DT104" s="32"/>
      <c r="DU104" s="32"/>
      <c r="DV104" s="32"/>
      <c r="DW104" s="32"/>
      <c r="DX104" s="32"/>
      <c r="DY104" s="32"/>
      <c r="DZ104" s="32"/>
      <c r="EA104" s="32"/>
      <c r="EB104" s="32"/>
      <c r="EC104" s="32"/>
      <c r="ED104" s="32"/>
      <c r="EE104" s="32">
        <f t="shared" si="5"/>
        <v>-267118.43</v>
      </c>
      <c r="EF104" s="32"/>
      <c r="EG104" s="32"/>
      <c r="EH104" s="32"/>
      <c r="EI104" s="32"/>
      <c r="EJ104" s="32"/>
      <c r="EK104" s="32"/>
      <c r="EL104" s="32"/>
      <c r="EM104" s="32"/>
      <c r="EN104" s="32"/>
      <c r="EO104" s="32"/>
      <c r="EP104" s="32"/>
      <c r="EQ104" s="32"/>
      <c r="ER104" s="32"/>
      <c r="ES104" s="32"/>
      <c r="ET104" s="32"/>
      <c r="EU104" s="32"/>
      <c r="EV104" s="32"/>
      <c r="EW104" s="32"/>
      <c r="EX104" s="32"/>
      <c r="EY104" s="32"/>
      <c r="EZ104" s="32"/>
      <c r="FA104" s="32"/>
      <c r="FB104" s="32"/>
      <c r="FC104" s="32"/>
      <c r="FD104" s="32"/>
      <c r="FE104" s="32"/>
      <c r="FF104" s="32"/>
      <c r="FG104" s="32"/>
      <c r="FH104" s="32"/>
      <c r="FI104" s="32"/>
      <c r="FJ104" s="33"/>
    </row>
    <row r="105" spans="1:166" ht="36" customHeight="1" x14ac:dyDescent="0.2">
      <c r="A105" s="34" t="s">
        <v>141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6"/>
      <c r="AP105" s="44" t="s">
        <v>142</v>
      </c>
      <c r="AQ105" s="45"/>
      <c r="AR105" s="45"/>
      <c r="AS105" s="45"/>
      <c r="AT105" s="45"/>
      <c r="AU105" s="45"/>
      <c r="AV105" s="22"/>
      <c r="AW105" s="22"/>
      <c r="AX105" s="22"/>
      <c r="AY105" s="22"/>
      <c r="AZ105" s="22"/>
      <c r="BA105" s="22"/>
      <c r="BB105" s="22"/>
      <c r="BC105" s="22"/>
      <c r="BD105" s="22"/>
      <c r="BE105" s="23"/>
      <c r="BF105" s="24"/>
      <c r="BG105" s="24"/>
      <c r="BH105" s="24"/>
      <c r="BI105" s="24"/>
      <c r="BJ105" s="24"/>
      <c r="BK105" s="25"/>
      <c r="BL105" s="32">
        <v>-4862793.71</v>
      </c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>
        <v>-4356005.22</v>
      </c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2"/>
      <c r="DK105" s="32"/>
      <c r="DL105" s="32"/>
      <c r="DM105" s="32"/>
      <c r="DN105" s="32"/>
      <c r="DO105" s="32"/>
      <c r="DP105" s="32"/>
      <c r="DQ105" s="32"/>
      <c r="DR105" s="32"/>
      <c r="DS105" s="32"/>
      <c r="DT105" s="32"/>
      <c r="DU105" s="32"/>
      <c r="DV105" s="32"/>
      <c r="DW105" s="32"/>
      <c r="DX105" s="32"/>
      <c r="DY105" s="32"/>
      <c r="DZ105" s="32"/>
      <c r="EA105" s="32"/>
      <c r="EB105" s="32"/>
      <c r="EC105" s="32"/>
      <c r="ED105" s="32"/>
      <c r="EE105" s="32">
        <f t="shared" si="5"/>
        <v>-4356005.22</v>
      </c>
      <c r="EF105" s="32"/>
      <c r="EG105" s="32"/>
      <c r="EH105" s="32"/>
      <c r="EI105" s="32"/>
      <c r="EJ105" s="32"/>
      <c r="EK105" s="32"/>
      <c r="EL105" s="32"/>
      <c r="EM105" s="32"/>
      <c r="EN105" s="32"/>
      <c r="EO105" s="32"/>
      <c r="EP105" s="32"/>
      <c r="EQ105" s="32"/>
      <c r="ER105" s="32"/>
      <c r="ES105" s="32"/>
      <c r="ET105" s="32"/>
      <c r="EU105" s="32"/>
      <c r="EV105" s="32"/>
      <c r="EW105" s="32"/>
      <c r="EX105" s="32"/>
      <c r="EY105" s="32"/>
      <c r="EZ105" s="32"/>
      <c r="FA105" s="32"/>
      <c r="FB105" s="32"/>
      <c r="FC105" s="32"/>
      <c r="FD105" s="32"/>
      <c r="FE105" s="32"/>
      <c r="FF105" s="32"/>
      <c r="FG105" s="32"/>
      <c r="FH105" s="32"/>
      <c r="FI105" s="32"/>
      <c r="FJ105" s="33"/>
    </row>
    <row r="106" spans="1:166" ht="26.25" customHeight="1" x14ac:dyDescent="0.2">
      <c r="A106" s="34" t="s">
        <v>143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6"/>
      <c r="AP106" s="37" t="s">
        <v>144</v>
      </c>
      <c r="AQ106" s="38"/>
      <c r="AR106" s="38"/>
      <c r="AS106" s="38"/>
      <c r="AT106" s="38"/>
      <c r="AU106" s="39"/>
      <c r="AV106" s="40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2"/>
      <c r="BL106" s="29">
        <v>4953763.18</v>
      </c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1"/>
      <c r="CF106" s="29">
        <v>4088886.79</v>
      </c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1"/>
      <c r="CW106" s="29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1"/>
      <c r="DN106" s="29"/>
      <c r="DO106" s="30"/>
      <c r="DP106" s="30"/>
      <c r="DQ106" s="30"/>
      <c r="DR106" s="30"/>
      <c r="DS106" s="30"/>
      <c r="DT106" s="30"/>
      <c r="DU106" s="30"/>
      <c r="DV106" s="30"/>
      <c r="DW106" s="30"/>
      <c r="DX106" s="30"/>
      <c r="DY106" s="30"/>
      <c r="DZ106" s="30"/>
      <c r="EA106" s="30"/>
      <c r="EB106" s="30"/>
      <c r="EC106" s="30"/>
      <c r="ED106" s="31"/>
      <c r="EE106" s="32">
        <f t="shared" si="5"/>
        <v>4088886.79</v>
      </c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3"/>
    </row>
    <row r="107" spans="1:166" ht="27.75" customHeight="1" x14ac:dyDescent="0.2">
      <c r="A107" s="34" t="s">
        <v>145</v>
      </c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43"/>
      <c r="AP107" s="44" t="s">
        <v>146</v>
      </c>
      <c r="AQ107" s="45"/>
      <c r="AR107" s="45"/>
      <c r="AS107" s="45"/>
      <c r="AT107" s="45"/>
      <c r="AU107" s="45"/>
      <c r="AV107" s="22"/>
      <c r="AW107" s="22"/>
      <c r="AX107" s="22"/>
      <c r="AY107" s="22"/>
      <c r="AZ107" s="22"/>
      <c r="BA107" s="22"/>
      <c r="BB107" s="22"/>
      <c r="BC107" s="22"/>
      <c r="BD107" s="22"/>
      <c r="BE107" s="23"/>
      <c r="BF107" s="24"/>
      <c r="BG107" s="24"/>
      <c r="BH107" s="24"/>
      <c r="BI107" s="24"/>
      <c r="BJ107" s="24"/>
      <c r="BK107" s="25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2"/>
      <c r="CE107" s="32"/>
      <c r="CF107" s="29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1"/>
      <c r="CW107" s="32"/>
      <c r="CX107" s="32"/>
      <c r="CY107" s="32"/>
      <c r="CZ107" s="32"/>
      <c r="DA107" s="32"/>
      <c r="DB107" s="32"/>
      <c r="DC107" s="32"/>
      <c r="DD107" s="32"/>
      <c r="DE107" s="32"/>
      <c r="DF107" s="32"/>
      <c r="DG107" s="32"/>
      <c r="DH107" s="32"/>
      <c r="DI107" s="32"/>
      <c r="DJ107" s="32"/>
      <c r="DK107" s="32"/>
      <c r="DL107" s="32"/>
      <c r="DM107" s="32"/>
      <c r="DN107" s="32"/>
      <c r="DO107" s="32"/>
      <c r="DP107" s="32"/>
      <c r="DQ107" s="32"/>
      <c r="DR107" s="32"/>
      <c r="DS107" s="32"/>
      <c r="DT107" s="32"/>
      <c r="DU107" s="32"/>
      <c r="DV107" s="32"/>
      <c r="DW107" s="32"/>
      <c r="DX107" s="32"/>
      <c r="DY107" s="32"/>
      <c r="DZ107" s="32"/>
      <c r="EA107" s="32"/>
      <c r="EB107" s="32"/>
      <c r="EC107" s="32"/>
      <c r="ED107" s="32"/>
      <c r="EE107" s="32">
        <f t="shared" si="5"/>
        <v>0</v>
      </c>
      <c r="EF107" s="32"/>
      <c r="EG107" s="32"/>
      <c r="EH107" s="32"/>
      <c r="EI107" s="32"/>
      <c r="EJ107" s="32"/>
      <c r="EK107" s="32"/>
      <c r="EL107" s="32"/>
      <c r="EM107" s="32"/>
      <c r="EN107" s="32"/>
      <c r="EO107" s="32"/>
      <c r="EP107" s="32"/>
      <c r="EQ107" s="32"/>
      <c r="ER107" s="32"/>
      <c r="ES107" s="32"/>
      <c r="ET107" s="32"/>
      <c r="EU107" s="32"/>
      <c r="EV107" s="32"/>
      <c r="EW107" s="32"/>
      <c r="EX107" s="32"/>
      <c r="EY107" s="32"/>
      <c r="EZ107" s="32"/>
      <c r="FA107" s="32"/>
      <c r="FB107" s="32"/>
      <c r="FC107" s="32"/>
      <c r="FD107" s="32"/>
      <c r="FE107" s="32"/>
      <c r="FF107" s="32"/>
      <c r="FG107" s="32"/>
      <c r="FH107" s="32"/>
      <c r="FI107" s="32"/>
      <c r="FJ107" s="33"/>
    </row>
    <row r="108" spans="1:166" ht="24" customHeight="1" x14ac:dyDescent="0.2">
      <c r="A108" s="34" t="s">
        <v>147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6"/>
      <c r="AP108" s="37" t="s">
        <v>148</v>
      </c>
      <c r="AQ108" s="38"/>
      <c r="AR108" s="38"/>
      <c r="AS108" s="38"/>
      <c r="AT108" s="38"/>
      <c r="AU108" s="39"/>
      <c r="AV108" s="40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2"/>
      <c r="BL108" s="29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1"/>
      <c r="CF108" s="29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1"/>
      <c r="CW108" s="29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1"/>
      <c r="DN108" s="29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1"/>
      <c r="EE108" s="32">
        <f t="shared" si="5"/>
        <v>0</v>
      </c>
      <c r="EF108" s="32"/>
      <c r="EG108" s="32"/>
      <c r="EH108" s="32"/>
      <c r="EI108" s="32"/>
      <c r="EJ108" s="32"/>
      <c r="EK108" s="32"/>
      <c r="EL108" s="32"/>
      <c r="EM108" s="32"/>
      <c r="EN108" s="32"/>
      <c r="EO108" s="32"/>
      <c r="EP108" s="32"/>
      <c r="EQ108" s="32"/>
      <c r="ER108" s="32"/>
      <c r="ES108" s="32"/>
      <c r="ET108" s="32"/>
      <c r="EU108" s="32"/>
      <c r="EV108" s="32"/>
      <c r="EW108" s="32"/>
      <c r="EX108" s="32"/>
      <c r="EY108" s="32"/>
      <c r="EZ108" s="32"/>
      <c r="FA108" s="32"/>
      <c r="FB108" s="32"/>
      <c r="FC108" s="32"/>
      <c r="FD108" s="32"/>
      <c r="FE108" s="32"/>
      <c r="FF108" s="32"/>
      <c r="FG108" s="32"/>
      <c r="FH108" s="32"/>
      <c r="FI108" s="32"/>
      <c r="FJ108" s="33"/>
    </row>
    <row r="109" spans="1:166" ht="25.5" customHeight="1" x14ac:dyDescent="0.2">
      <c r="A109" s="18" t="s">
        <v>149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20"/>
      <c r="AP109" s="21" t="s">
        <v>150</v>
      </c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3"/>
      <c r="BF109" s="24"/>
      <c r="BG109" s="24"/>
      <c r="BH109" s="24"/>
      <c r="BI109" s="24"/>
      <c r="BJ109" s="24"/>
      <c r="BK109" s="25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26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8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>
        <f t="shared" si="5"/>
        <v>0</v>
      </c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7"/>
    </row>
    <row r="110" spans="1:16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</row>
    <row r="111" spans="1:16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</row>
    <row r="112" spans="1:166" ht="11.25" customHeight="1" x14ac:dyDescent="0.2">
      <c r="A112" s="1" t="s">
        <v>151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"/>
      <c r="AG112" s="1"/>
      <c r="AH112" s="14" t="s">
        <v>159</v>
      </c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 t="s">
        <v>152</v>
      </c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</row>
    <row r="113" spans="1:166" ht="11.25" customHeight="1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15" t="s">
        <v>153</v>
      </c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"/>
      <c r="AG113" s="1"/>
      <c r="AH113" s="15" t="s">
        <v>154</v>
      </c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 t="s">
        <v>155</v>
      </c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"/>
      <c r="DR113" s="1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  <c r="EQ113" s="14"/>
      <c r="ER113" s="14"/>
      <c r="ES113" s="14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</row>
    <row r="114" spans="1:166" ht="11.25" customHeight="1" x14ac:dyDescent="0.2">
      <c r="A114" s="1" t="s">
        <v>156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"/>
      <c r="AG114" s="1"/>
      <c r="AH114" s="14" t="s">
        <v>160</v>
      </c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5" t="s">
        <v>153</v>
      </c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7"/>
      <c r="DR114" s="7"/>
      <c r="DS114" s="15" t="s">
        <v>154</v>
      </c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</row>
    <row r="115" spans="1:16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5" t="s">
        <v>153</v>
      </c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7"/>
      <c r="AG115" s="7"/>
      <c r="AH115" s="15" t="s">
        <v>154</v>
      </c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</row>
    <row r="116" spans="1:166" ht="7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</row>
    <row r="117" spans="1:166" ht="11.25" customHeight="1" x14ac:dyDescent="0.2">
      <c r="A117" s="12" t="s">
        <v>157</v>
      </c>
      <c r="B117" s="12"/>
      <c r="C117" s="13" t="s">
        <v>161</v>
      </c>
      <c r="D117" s="13"/>
      <c r="E117" s="13"/>
      <c r="F117" s="1" t="s">
        <v>157</v>
      </c>
      <c r="G117" s="1"/>
      <c r="H117" s="1"/>
      <c r="I117" s="14" t="s">
        <v>162</v>
      </c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2">
        <v>2024</v>
      </c>
      <c r="Z117" s="12"/>
      <c r="AA117" s="12"/>
      <c r="AB117" s="12"/>
      <c r="AC117" s="12"/>
      <c r="AD117" s="11"/>
      <c r="AE117" s="11"/>
      <c r="AF117" s="1"/>
      <c r="AG117" s="1" t="s">
        <v>158</v>
      </c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</row>
    <row r="118" spans="1:16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1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1"/>
      <c r="CY118" s="1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1"/>
      <c r="DW118" s="1"/>
      <c r="DX118" s="2"/>
      <c r="DY118" s="2"/>
      <c r="DZ118" s="5"/>
      <c r="EA118" s="5"/>
      <c r="EB118" s="5"/>
      <c r="EC118" s="1"/>
      <c r="ED118" s="1"/>
      <c r="EE118" s="1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2"/>
      <c r="EW118" s="2"/>
      <c r="EX118" s="2"/>
      <c r="EY118" s="2"/>
      <c r="EZ118" s="2"/>
      <c r="FA118" s="8"/>
      <c r="FB118" s="8"/>
      <c r="FC118" s="1"/>
      <c r="FD118" s="1"/>
      <c r="FE118" s="1"/>
      <c r="FF118" s="1"/>
      <c r="FG118" s="1"/>
      <c r="FH118" s="1"/>
      <c r="FI118" s="1"/>
      <c r="FJ118" s="1"/>
    </row>
    <row r="119" spans="1:166" ht="9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1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10"/>
      <c r="CY119" s="10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</row>
  </sheetData>
  <mergeCells count="767">
    <mergeCell ref="ET12:FJ12"/>
    <mergeCell ref="X10:EB10"/>
    <mergeCell ref="V6:EB6"/>
    <mergeCell ref="ET6:FJ6"/>
    <mergeCell ref="A7:BB9"/>
    <mergeCell ref="BE7:EB9"/>
    <mergeCell ref="ET7:FJ7"/>
    <mergeCell ref="ET8:FJ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31:FJ31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2:FJ3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A43:FJ43"/>
    <mergeCell ref="A44:AJ45"/>
    <mergeCell ref="AK44:AP45"/>
    <mergeCell ref="AQ44:BB45"/>
    <mergeCell ref="BC44:BT45"/>
    <mergeCell ref="EX45:FJ45"/>
    <mergeCell ref="BU44:CG45"/>
    <mergeCell ref="CH44:EJ44"/>
    <mergeCell ref="EK44:FJ44"/>
    <mergeCell ref="CH45:CW45"/>
    <mergeCell ref="CX45:DJ45"/>
    <mergeCell ref="DK45:DW45"/>
    <mergeCell ref="DX45:EJ45"/>
    <mergeCell ref="EK45:EW45"/>
    <mergeCell ref="A47:AJ47"/>
    <mergeCell ref="AK47:AP47"/>
    <mergeCell ref="AQ47:BB47"/>
    <mergeCell ref="BC47:BT47"/>
    <mergeCell ref="BU47:CG47"/>
    <mergeCell ref="A46:AJ46"/>
    <mergeCell ref="AK46:AP46"/>
    <mergeCell ref="AQ46:BB46"/>
    <mergeCell ref="BC46:BT46"/>
    <mergeCell ref="BU46:CG46"/>
    <mergeCell ref="CH47:CW47"/>
    <mergeCell ref="CX47:DJ47"/>
    <mergeCell ref="DK47:DW47"/>
    <mergeCell ref="DX47:EJ47"/>
    <mergeCell ref="EK47:EW47"/>
    <mergeCell ref="EX47:FJ47"/>
    <mergeCell ref="CX46:DJ46"/>
    <mergeCell ref="DK46:DW46"/>
    <mergeCell ref="DX46:EJ46"/>
    <mergeCell ref="EK46:EW46"/>
    <mergeCell ref="EX46:FJ46"/>
    <mergeCell ref="CH46:CW46"/>
    <mergeCell ref="EK49:EW49"/>
    <mergeCell ref="EX49:FJ49"/>
    <mergeCell ref="BU49:CG49"/>
    <mergeCell ref="CH49:CW49"/>
    <mergeCell ref="CX49:DJ49"/>
    <mergeCell ref="DK49:DW49"/>
    <mergeCell ref="CX48:DJ48"/>
    <mergeCell ref="A49:AJ49"/>
    <mergeCell ref="AK49:AP49"/>
    <mergeCell ref="AQ49:BB49"/>
    <mergeCell ref="BC49:BT49"/>
    <mergeCell ref="DX49:EJ49"/>
    <mergeCell ref="EK48:EW48"/>
    <mergeCell ref="EX48:FJ48"/>
    <mergeCell ref="A48:AJ48"/>
    <mergeCell ref="AK48:AP48"/>
    <mergeCell ref="AQ48:BB48"/>
    <mergeCell ref="BC48:BT48"/>
    <mergeCell ref="BU48:CG48"/>
    <mergeCell ref="DK48:DW48"/>
    <mergeCell ref="DX48:EJ48"/>
    <mergeCell ref="CH48:CW48"/>
    <mergeCell ref="A51:AJ51"/>
    <mergeCell ref="AK51:AP51"/>
    <mergeCell ref="AQ51:BB51"/>
    <mergeCell ref="BC51:BT51"/>
    <mergeCell ref="DX51:EJ51"/>
    <mergeCell ref="A50:AJ50"/>
    <mergeCell ref="AK50:AP50"/>
    <mergeCell ref="AQ50:BB50"/>
    <mergeCell ref="BC50:BT50"/>
    <mergeCell ref="DX50:EJ50"/>
    <mergeCell ref="EK51:EW51"/>
    <mergeCell ref="EX51:FJ51"/>
    <mergeCell ref="BU51:CG51"/>
    <mergeCell ref="CH51:CW51"/>
    <mergeCell ref="CX51:DJ51"/>
    <mergeCell ref="DK51:DW51"/>
    <mergeCell ref="EX50:FJ50"/>
    <mergeCell ref="BU50:CG50"/>
    <mergeCell ref="CH50:CW50"/>
    <mergeCell ref="CX50:DJ50"/>
    <mergeCell ref="DK50:DW50"/>
    <mergeCell ref="EK50:EW50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EK52:EW52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EK54:EW54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EK56:EW56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EK58:EW58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EK60:EW60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EK62:EW62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EK64:EW64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EK66:EW66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EK68:EW68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EK70:EW70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EK72:EW72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EK74:EW74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EK76:EW76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EK78:EW78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EK80:EW80"/>
    <mergeCell ref="EX82:FJ82"/>
    <mergeCell ref="BU82:CG82"/>
    <mergeCell ref="CH82:CW82"/>
    <mergeCell ref="CX82:DJ82"/>
    <mergeCell ref="DK82:DW82"/>
    <mergeCell ref="DX83:EJ83"/>
    <mergeCell ref="DK83:DW83"/>
    <mergeCell ref="A82:AJ82"/>
    <mergeCell ref="AK82:AP82"/>
    <mergeCell ref="AQ82:BB82"/>
    <mergeCell ref="BC82:BT82"/>
    <mergeCell ref="DX82:EJ82"/>
    <mergeCell ref="EK82:EW82"/>
    <mergeCell ref="A91:FJ91"/>
    <mergeCell ref="CF92:ES92"/>
    <mergeCell ref="ET92:FJ93"/>
    <mergeCell ref="CF93:CV93"/>
    <mergeCell ref="CW93:DM93"/>
    <mergeCell ref="DN93:ED93"/>
    <mergeCell ref="A83:AJ83"/>
    <mergeCell ref="AK83:AP83"/>
    <mergeCell ref="AQ83:BB83"/>
    <mergeCell ref="BC83:BT83"/>
    <mergeCell ref="EK83:EW83"/>
    <mergeCell ref="EX83:FJ83"/>
    <mergeCell ref="BU83:CG83"/>
    <mergeCell ref="CH83:CW83"/>
    <mergeCell ref="CX83:DJ83"/>
    <mergeCell ref="EE93:ES93"/>
    <mergeCell ref="CF94:CV94"/>
    <mergeCell ref="CW94:DM94"/>
    <mergeCell ref="DN94:ED94"/>
    <mergeCell ref="EE94:ES94"/>
    <mergeCell ref="A94:AO94"/>
    <mergeCell ref="AP94:AU94"/>
    <mergeCell ref="AV94:BK94"/>
    <mergeCell ref="BL94:CE94"/>
    <mergeCell ref="A92:AO93"/>
    <mergeCell ref="AP92:AU93"/>
    <mergeCell ref="AV92:BK93"/>
    <mergeCell ref="BL92:CE93"/>
    <mergeCell ref="ET94:FJ94"/>
    <mergeCell ref="A95:AO95"/>
    <mergeCell ref="AP95:AU95"/>
    <mergeCell ref="AV95:BK95"/>
    <mergeCell ref="BL95:CE95"/>
    <mergeCell ref="CF95:CV95"/>
    <mergeCell ref="CW95:DM95"/>
    <mergeCell ref="DN95:ED95"/>
    <mergeCell ref="EE95:ES95"/>
    <mergeCell ref="ET95:FJ95"/>
    <mergeCell ref="EE96:ES96"/>
    <mergeCell ref="ET96:FJ96"/>
    <mergeCell ref="ET97:FJ97"/>
    <mergeCell ref="CF97:CV97"/>
    <mergeCell ref="CW97:DM97"/>
    <mergeCell ref="DN97:ED97"/>
    <mergeCell ref="EE97:ES97"/>
    <mergeCell ref="A96:AO96"/>
    <mergeCell ref="AP96:AU96"/>
    <mergeCell ref="AV96:BK96"/>
    <mergeCell ref="BL96:CE96"/>
    <mergeCell ref="CF96:CV96"/>
    <mergeCell ref="CW96:DM96"/>
    <mergeCell ref="A97:AO97"/>
    <mergeCell ref="AP97:AU97"/>
    <mergeCell ref="AV97:BK97"/>
    <mergeCell ref="BL97:CE97"/>
    <mergeCell ref="A98:AO98"/>
    <mergeCell ref="AP98:AU98"/>
    <mergeCell ref="AV98:BK98"/>
    <mergeCell ref="BL98:CE98"/>
    <mergeCell ref="DN96:ED96"/>
    <mergeCell ref="CW98:DM98"/>
    <mergeCell ref="DN98:ED98"/>
    <mergeCell ref="EE98:ES98"/>
    <mergeCell ref="ET98:FJ98"/>
    <mergeCell ref="ET99:FJ99"/>
    <mergeCell ref="CF99:CV99"/>
    <mergeCell ref="CW99:DM99"/>
    <mergeCell ref="DN99:ED99"/>
    <mergeCell ref="EE99:ES99"/>
    <mergeCell ref="A99:AO99"/>
    <mergeCell ref="AP99:AU99"/>
    <mergeCell ref="AV99:BK99"/>
    <mergeCell ref="BL99:CE99"/>
    <mergeCell ref="A100:AO100"/>
    <mergeCell ref="AP100:AU100"/>
    <mergeCell ref="AV100:BK100"/>
    <mergeCell ref="BL100:CE100"/>
    <mergeCell ref="CF98:CV98"/>
    <mergeCell ref="EE101:ES101"/>
    <mergeCell ref="ET101:FJ101"/>
    <mergeCell ref="ET102:FJ102"/>
    <mergeCell ref="A102:AO102"/>
    <mergeCell ref="AP102:AU102"/>
    <mergeCell ref="AV102:BK102"/>
    <mergeCell ref="BL102:CE102"/>
    <mergeCell ref="CF102:CV102"/>
    <mergeCell ref="CF100:CV100"/>
    <mergeCell ref="CW100:DM100"/>
    <mergeCell ref="DN100:ED100"/>
    <mergeCell ref="EE100:ES100"/>
    <mergeCell ref="ET100:FJ100"/>
    <mergeCell ref="A101:AO101"/>
    <mergeCell ref="AP101:AU101"/>
    <mergeCell ref="AV101:BK101"/>
    <mergeCell ref="BL101:CE101"/>
    <mergeCell ref="CF101:CV101"/>
    <mergeCell ref="A103:AO103"/>
    <mergeCell ref="AP103:AU103"/>
    <mergeCell ref="AV103:BK103"/>
    <mergeCell ref="BL103:CE103"/>
    <mergeCell ref="CF103:CV103"/>
    <mergeCell ref="CW103:DM103"/>
    <mergeCell ref="DN103:ED103"/>
    <mergeCell ref="CW101:DM101"/>
    <mergeCell ref="DN101:ED101"/>
    <mergeCell ref="EE103:ES103"/>
    <mergeCell ref="ET103:FJ103"/>
    <mergeCell ref="CF104:CV104"/>
    <mergeCell ref="CW104:DM104"/>
    <mergeCell ref="DN104:ED104"/>
    <mergeCell ref="EE104:ES104"/>
    <mergeCell ref="CW102:DM102"/>
    <mergeCell ref="DN102:ED102"/>
    <mergeCell ref="EE102:ES102"/>
    <mergeCell ref="CW105:DM105"/>
    <mergeCell ref="DN105:ED105"/>
    <mergeCell ref="EE105:ES105"/>
    <mergeCell ref="ET105:FJ105"/>
    <mergeCell ref="CF106:CV106"/>
    <mergeCell ref="CW106:DM106"/>
    <mergeCell ref="DN106:ED106"/>
    <mergeCell ref="EE106:ES106"/>
    <mergeCell ref="A104:AO104"/>
    <mergeCell ref="AP104:AU104"/>
    <mergeCell ref="AV104:BK104"/>
    <mergeCell ref="BL104:CE104"/>
    <mergeCell ref="ET104:FJ104"/>
    <mergeCell ref="A105:AO105"/>
    <mergeCell ref="AP105:AU105"/>
    <mergeCell ref="AV105:BK105"/>
    <mergeCell ref="BL105:CE105"/>
    <mergeCell ref="CF105:CV105"/>
    <mergeCell ref="ET107:FJ107"/>
    <mergeCell ref="A108:AO108"/>
    <mergeCell ref="AP108:AU108"/>
    <mergeCell ref="AV108:BK108"/>
    <mergeCell ref="BL108:CE108"/>
    <mergeCell ref="ET108:FJ108"/>
    <mergeCell ref="CF108:CV108"/>
    <mergeCell ref="A106:AO106"/>
    <mergeCell ref="AP106:AU106"/>
    <mergeCell ref="AV106:BK106"/>
    <mergeCell ref="BL106:CE106"/>
    <mergeCell ref="ET106:FJ106"/>
    <mergeCell ref="A107:AO107"/>
    <mergeCell ref="AP107:AU107"/>
    <mergeCell ref="AV107:BK107"/>
    <mergeCell ref="BL107:CE107"/>
    <mergeCell ref="CF107:CV107"/>
    <mergeCell ref="CW108:DM108"/>
    <mergeCell ref="DN108:ED108"/>
    <mergeCell ref="EE108:ES108"/>
    <mergeCell ref="CW109:DM109"/>
    <mergeCell ref="DN109:ED109"/>
    <mergeCell ref="EE109:ES109"/>
    <mergeCell ref="CW107:DM107"/>
    <mergeCell ref="DN107:ED107"/>
    <mergeCell ref="EE107:ES107"/>
    <mergeCell ref="N112:AE112"/>
    <mergeCell ref="AH112:BH112"/>
    <mergeCell ref="N113:AE113"/>
    <mergeCell ref="AH113:BH113"/>
    <mergeCell ref="R114:AE114"/>
    <mergeCell ref="AH114:BH114"/>
    <mergeCell ref="ET109:FJ109"/>
    <mergeCell ref="A109:AO109"/>
    <mergeCell ref="AP109:AU109"/>
    <mergeCell ref="AV109:BK109"/>
    <mergeCell ref="BL109:CE109"/>
    <mergeCell ref="CF109:CV109"/>
    <mergeCell ref="AD117:AE117"/>
    <mergeCell ref="A117:B117"/>
    <mergeCell ref="C117:E117"/>
    <mergeCell ref="I117:X117"/>
    <mergeCell ref="Y117:AC117"/>
    <mergeCell ref="DC114:DP114"/>
    <mergeCell ref="DS114:ES114"/>
    <mergeCell ref="DC113:DP113"/>
    <mergeCell ref="DS113:ES113"/>
    <mergeCell ref="R115:AE115"/>
    <mergeCell ref="AH115:BH115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rep:2.56.0.177</dc:description>
  <cp:lastModifiedBy>User</cp:lastModifiedBy>
  <dcterms:created xsi:type="dcterms:W3CDTF">2024-10-03T06:10:00Z</dcterms:created>
  <dcterms:modified xsi:type="dcterms:W3CDTF">2024-11-06T07:45:36Z</dcterms:modified>
</cp:coreProperties>
</file>