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исп.бюджета\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</calcChain>
</file>

<file path=xl/sharedStrings.xml><?xml version="1.0" encoding="utf-8"?>
<sst xmlns="http://schemas.openxmlformats.org/spreadsheetml/2006/main" count="207" uniqueCount="166">
  <si>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</si>
  <si>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</si>
  <si>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</si>
  <si>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</si>
  <si>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</si>
  <si>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</si>
  <si>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</si>
  <si>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</si>
  <si>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</si>
  <si>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</si>
  <si>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</si>
  <si>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</si>
  <si>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</si>
  <si>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</si>
  <si>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</si>
  <si>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</si>
  <si>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</si>
  <si>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10.01.2023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</si>
  <si>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</si>
  <si>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</si>
  <si>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</si>
  <si>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</si>
  <si>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</si>
  <si>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</si>
  <si>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</si>
  <si>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</si>
  <si>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</si>
  <si>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</si>
  <si>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</si>
  <si>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</si>
  <si>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</si>
  <si>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</si>
  <si>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</si>
  <si>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</si>
  <si>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</si>
  <si>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</si>
  <si>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</si>
  <si>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</si>
  <si>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</si>
  <si>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</si>
  <si>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</si>
  <si>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</si>
  <si>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</si>
  <si>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</si>
  <si>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</si>
  <si>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</si>
  <si>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</si>
  <si>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</si>
  <si>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</si>
  <si>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</si>
  <si>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</si>
  <si>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</si>
  <si>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</si>
  <si>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</si>
  <si>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</si>
  <si>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</si>
  <si>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</si>
  <si>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</si>
  <si>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</si>
  <si>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</si>
  <si>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</si>
  <si>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</si>
  <si>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</si>
  <si>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</si>
  <si>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</si>
  <si>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</si>
  <si>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</si>
  <si>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</si>
  <si>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</si>
  <si>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</si>
  <si>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</si>
  <si>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</si>
  <si>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</si>
  <si>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</si>
  <si>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</si>
  <si>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</si>
  <si>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</si>
  <si>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</si>
  <si>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</si>
  <si>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</si>
  <si>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</si>
  <si>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</si>
  <si>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</si>
  <si>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</si>
  <si>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</si>
  <si>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</si>
  <si>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</si>
  <si>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</si>
  <si>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прочих оборотных запасов (материалов)</t>
  </si>
  <si>
    <t>00001049900002040244346</t>
  </si>
  <si>
    <t>Увеличение стоимости прочих материальных запасов однократного применения</t>
  </si>
  <si>
    <t>00001049900002040244349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</si>
  <si>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</si>
  <si>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</si>
  <si>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</si>
  <si>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</si>
  <si>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Иные выплаты текущего характера организациям</t>
  </si>
  <si>
    <t>00001049900002040853297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</si>
  <si>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</si>
  <si>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</si>
  <si>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</si>
  <si>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</si>
  <si>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</si>
  <si>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0000409Б100078020244226</t>
  </si>
  <si>
    <t>Коммунальные услуги</t>
  </si>
  <si>
    <t>0000503Б100078010247223</t>
  </si>
  <si>
    <t>0000503Б100078040244226</t>
  </si>
  <si>
    <t>0000503Б100078040244310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</si>
  <si>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</si>
  <si>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</si>
  <si>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</si>
  <si>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0000503Б100078050244226</t>
  </si>
  <si>
    <t>0000503Б100078050244227</t>
  </si>
  <si>
    <t>0000503Б100078050244310</t>
  </si>
  <si>
    <t>Увеличение стоимости горюче-смазочных материалов</t>
  </si>
  <si>
    <t>0000503Б100078050244343</t>
  </si>
  <si>
    <t>00008010840144091244225</t>
  </si>
  <si>
    <t>00008010840144091244346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</si>
  <si>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</si>
  <si>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</si>
  <si>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</si>
  <si>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</si>
  <si>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</si>
  <si>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</si>
  <si>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</si>
  <si>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</si>
  <si>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</si>
  <si>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</si>
  <si>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</si>
  <si>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</si>
  <si>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</si>
  <si>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</si>
  <si>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</si>
  <si>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</si>
  <si>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</si>
  <si>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</si>
  <si>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</si>
  <si>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</si>
  <si>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</si>
  <si>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</si>
  <si>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</si>
  <si>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</si>
  <si>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</si>
  <si>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</si>
  <si>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</si>
  <si>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</si>
  <si>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</si>
  <si>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</si>
  <si>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</si>
  <si>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</si>
  <si>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</si>
  <si>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</si>
  <si>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</si>
  <si>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</si>
  <si>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</si>
  <si>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</si>
  <si>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</si>
  <si>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</si>
  <si>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</si>
  <si>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</si>
  <si>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</si>
  <si>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</si>
  <si>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Усмендеев Н.А.</t>
  </si>
  <si>
    <t>Ишмукова И.Н.</t>
  </si>
  <si>
    <t>13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</si>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</sst>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topLeftCell="A19" workbookViewId="0">
      <selection activeCell="BZ131" sqref="BZ13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5" t="s">
        <v>18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 x14ac:dyDescent="0.2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2"/>
      <c r="BD18" s="12"/>
      <c r="BE18" s="12"/>
      <c r="BF18" s="12"/>
      <c r="BG18" s="12"/>
      <c r="BH18" s="12"/>
      <c r="BI18" s="4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7020187.0300000003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7028492.9800000004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7028492.9800000004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-8305.9500000001863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8"/>
      <c r="BE20" s="18"/>
      <c r="BF20" s="18"/>
      <c r="BG20" s="18"/>
      <c r="BH20" s="18"/>
      <c r="BI20" s="61"/>
      <c r="BJ20" s="62">
        <v>7020187.0300000003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7028492.9800000004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7028492.9800000004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-8305.9500000001863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9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8"/>
      <c r="BE21" s="18"/>
      <c r="BF21" s="18"/>
      <c r="BG21" s="18"/>
      <c r="BH21" s="18"/>
      <c r="BI21" s="61"/>
      <c r="BJ21" s="62">
        <v>104000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102104.66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102104.66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1895.3399999999965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8"/>
      <c r="BE22" s="18"/>
      <c r="BF22" s="18"/>
      <c r="BG22" s="18"/>
      <c r="BH22" s="18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596.07000000000005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596.07000000000005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-596.07000000000005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8"/>
      <c r="BE23" s="18"/>
      <c r="BF23" s="18"/>
      <c r="BG23" s="18"/>
      <c r="BH23" s="18"/>
      <c r="BI23" s="61"/>
      <c r="BJ23" s="62">
        <v>11500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5513.5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5513.5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5986.5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8"/>
      <c r="BE24" s="18"/>
      <c r="BF24" s="18"/>
      <c r="BG24" s="18"/>
      <c r="BH24" s="18"/>
      <c r="BI24" s="61"/>
      <c r="BJ24" s="62">
        <v>71000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70409.210000000006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70409.210000000006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590.7899999999936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8"/>
      <c r="BE25" s="18"/>
      <c r="BF25" s="18"/>
      <c r="BG25" s="18"/>
      <c r="BH25" s="18"/>
      <c r="BI25" s="61"/>
      <c r="BJ25" s="62">
        <v>319000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187809.51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187809.51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131190.49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8"/>
      <c r="BE26" s="18"/>
      <c r="BF26" s="18"/>
      <c r="BG26" s="18"/>
      <c r="BH26" s="18"/>
      <c r="BI26" s="61"/>
      <c r="BJ26" s="62">
        <v>299000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450743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450743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-151743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8"/>
      <c r="BE27" s="18"/>
      <c r="BF27" s="18"/>
      <c r="BG27" s="18"/>
      <c r="BH27" s="18"/>
      <c r="BI27" s="61"/>
      <c r="BJ27" s="62">
        <v>4000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1630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1630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2370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8"/>
      <c r="BE28" s="18"/>
      <c r="BF28" s="18"/>
      <c r="BG28" s="18"/>
      <c r="BH28" s="18"/>
      <c r="BI28" s="61"/>
      <c r="BJ28" s="62">
        <v>2000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8"/>
      <c r="BE29" s="18"/>
      <c r="BF29" s="18"/>
      <c r="BG29" s="18"/>
      <c r="BH29" s="18"/>
      <c r="BI29" s="61"/>
      <c r="BJ29" s="62">
        <v>281500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281500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281500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8"/>
      <c r="BE30" s="18"/>
      <c r="BF30" s="18"/>
      <c r="BG30" s="18"/>
      <c r="BH30" s="18"/>
      <c r="BI30" s="61"/>
      <c r="BJ30" s="62">
        <v>1928900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1928900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1928900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8"/>
      <c r="BE31" s="18"/>
      <c r="BF31" s="18"/>
      <c r="BG31" s="18"/>
      <c r="BH31" s="18"/>
      <c r="BI31" s="61"/>
      <c r="BJ31" s="62">
        <v>110136.34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110136.34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110136.34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8"/>
      <c r="BE32" s="18"/>
      <c r="BF32" s="18"/>
      <c r="BG32" s="18"/>
      <c r="BH32" s="18"/>
      <c r="BI32" s="61"/>
      <c r="BJ32" s="62">
        <v>3889150.69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3889150.69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3889150.69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</row>
    <row r="44" spans="1:166" ht="24" customHeight="1" x14ac:dyDescent="0.2">
      <c r="A44" s="40" t="s">
        <v>21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1"/>
      <c r="AK44" s="44" t="s">
        <v>22</v>
      </c>
      <c r="AL44" s="40"/>
      <c r="AM44" s="40"/>
      <c r="AN44" s="40"/>
      <c r="AO44" s="40"/>
      <c r="AP44" s="41"/>
      <c r="AQ44" s="44" t="s">
        <v>60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/>
      <c r="BC44" s="44" t="s">
        <v>61</v>
      </c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1"/>
      <c r="BU44" s="44" t="s">
        <v>62</v>
      </c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1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1"/>
    </row>
    <row r="45" spans="1:166" ht="78.7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5"/>
      <c r="AL45" s="42"/>
      <c r="AM45" s="42"/>
      <c r="AN45" s="42"/>
      <c r="AO45" s="42"/>
      <c r="AP45" s="43"/>
      <c r="AQ45" s="45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  <c r="BC45" s="45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3"/>
      <c r="BU45" s="45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3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5" t="s">
        <v>65</v>
      </c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3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1"/>
    </row>
    <row r="46" spans="1:166" ht="14.25" customHeight="1" x14ac:dyDescent="0.2">
      <c r="A46" s="38">
        <v>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3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7192354.0300000003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7192354.0300000003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7192330.5599999996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85" si="2">CH47+CX47+DK47</f>
        <v>7192330.5599999996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84" si="3">BC47-DX47</f>
        <v>23.470000000670552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84" si="4">BU47-DX47</f>
        <v>23.470000000670552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7192354.0300000003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7192354.0300000003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7192330.5599999996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7192330.5599999996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23.470000000670552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23.470000000670552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7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574179.32999999996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574179.32999999996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574179.32999999996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574179.32999999996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173315.94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173315.94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173315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173315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0.94000000000232831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0.94000000000232831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314399.19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314399.19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314399.19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314399.19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600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600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1500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1500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1500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1500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71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94957.04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94957.04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94957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94957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3.9999999993597157E-2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3.9999999993597157E-2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13500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13500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25767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25767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25767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25767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76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15446.95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15446.95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15446.95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15446.95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18668.099999999999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18668.099999999999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18668.099999999999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18668.099999999999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7" t="s">
        <v>86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4400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4400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4400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4400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88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27151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27151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27151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27151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36.4" customHeight="1" x14ac:dyDescent="0.2">
      <c r="A61" s="67" t="s">
        <v>90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7700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7700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7700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7700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92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48.6" customHeight="1" x14ac:dyDescent="0.2">
      <c r="A63" s="67" t="s">
        <v>94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853.55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853.55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853.55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853.55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7" t="s">
        <v>96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756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756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756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756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7" t="s">
        <v>69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310701.45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310701.45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310701.45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310701.45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7" t="s">
        <v>71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93838.43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93838.43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93838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93838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0.42999999999301508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0.42999999999301508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69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76672.3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76672.3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76672.3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76672.3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23155.040000000001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23155.040000000001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23155.040000000001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23155.040000000001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88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10309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10309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10309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10309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1207500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1207500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1207500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1207500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104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580000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580000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580000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580000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7" t="s">
        <v>76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106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86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107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197000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197000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197000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197000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104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23950.560000000001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23950.560000000001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23950.560000000001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23950.560000000001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48.6" customHeight="1" x14ac:dyDescent="0.2">
      <c r="A75" s="67" t="s">
        <v>109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156169.03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156169.03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156169.03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156169.03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7" t="s">
        <v>76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52512.13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52512.13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52512.13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52512.13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9191.7000000000007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9191.7000000000007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9191.7000000000007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9191.7000000000007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7" t="s">
        <v>86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2455300.31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2455300.31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2455300.31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2455300.31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114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115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146346.88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146346.88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146346.88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146346.88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7" t="s">
        <v>81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116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7612.74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7612.74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7612.74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7612.74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7" t="s">
        <v>88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117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33900.36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33900.36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33900.36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33900.36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36.4" customHeight="1" x14ac:dyDescent="0.2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118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7200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7200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7200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7200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7" t="s">
        <v>104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119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488300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488300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488277.94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488277.94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22.059999999997672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22.059999999997672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7" t="s">
        <v>92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120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34500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34500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34500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34500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 x14ac:dyDescent="0.2">
      <c r="A85" s="73" t="s">
        <v>121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122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>
        <v>-172167</v>
      </c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>
        <v>-172167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>
        <v>-163837.57999999999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62">
        <f t="shared" si="2"/>
        <v>-163837.57999999999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8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123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124</v>
      </c>
    </row>
    <row r="93" spans="1:166" ht="12.75" customHeight="1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</row>
    <row r="94" spans="1:166" ht="11.25" customHeight="1" x14ac:dyDescent="0.2">
      <c r="A94" s="40" t="s">
        <v>21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1"/>
      <c r="AP94" s="44" t="s">
        <v>22</v>
      </c>
      <c r="AQ94" s="40"/>
      <c r="AR94" s="40"/>
      <c r="AS94" s="40"/>
      <c r="AT94" s="40"/>
      <c r="AU94" s="41"/>
      <c r="AV94" s="44" t="s">
        <v>125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1"/>
      <c r="BL94" s="44" t="s">
        <v>61</v>
      </c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1"/>
      <c r="CF94" s="35" t="s">
        <v>25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4" t="s">
        <v>26</v>
      </c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6"/>
    </row>
    <row r="95" spans="1:166" ht="69.75" customHeight="1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3"/>
      <c r="AP95" s="45"/>
      <c r="AQ95" s="42"/>
      <c r="AR95" s="42"/>
      <c r="AS95" s="42"/>
      <c r="AT95" s="42"/>
      <c r="AU95" s="43"/>
      <c r="AV95" s="45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3"/>
      <c r="BL95" s="45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3"/>
      <c r="CF95" s="36" t="s">
        <v>126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 t="s">
        <v>28</v>
      </c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 t="s">
        <v>29</v>
      </c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35" t="s">
        <v>30</v>
      </c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7"/>
    </row>
    <row r="96" spans="1:166" ht="12" customHeight="1" x14ac:dyDescent="0.2">
      <c r="A96" s="38">
        <v>1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9">
        <v>2</v>
      </c>
      <c r="AQ96" s="30"/>
      <c r="AR96" s="30"/>
      <c r="AS96" s="30"/>
      <c r="AT96" s="30"/>
      <c r="AU96" s="31"/>
      <c r="AV96" s="29">
        <v>3</v>
      </c>
      <c r="AW96" s="30"/>
      <c r="AX96" s="30"/>
      <c r="AY96" s="30"/>
      <c r="AZ96" s="30"/>
      <c r="BA96" s="30"/>
      <c r="BB96" s="30"/>
      <c r="BC96" s="30"/>
      <c r="BD96" s="30"/>
      <c r="BE96" s="12"/>
      <c r="BF96" s="12"/>
      <c r="BG96" s="12"/>
      <c r="BH96" s="12"/>
      <c r="BI96" s="12"/>
      <c r="BJ96" s="12"/>
      <c r="BK96" s="48"/>
      <c r="BL96" s="29">
        <v>4</v>
      </c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1"/>
      <c r="CF96" s="29">
        <v>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1"/>
      <c r="CW96" s="29">
        <v>6</v>
      </c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1"/>
      <c r="DN96" s="29">
        <v>7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1"/>
      <c r="EE96" s="29">
        <v>8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49">
        <v>9</v>
      </c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3"/>
    </row>
    <row r="97" spans="1:166" ht="37.5" customHeight="1" x14ac:dyDescent="0.2">
      <c r="A97" s="79" t="s">
        <v>127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51" t="s">
        <v>128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3"/>
      <c r="BF97" s="33"/>
      <c r="BG97" s="33"/>
      <c r="BH97" s="33"/>
      <c r="BI97" s="33"/>
      <c r="BJ97" s="33"/>
      <c r="BK97" s="54"/>
      <c r="BL97" s="55">
        <v>172167</v>
      </c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v>163837.57999999999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>
        <f t="shared" ref="EE97:EE111" si="5">CF97+CW97+DN97</f>
        <v>163837.57999999999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>
        <f t="shared" ref="ET97:ET102" si="6">BL97-CF97-CW97-DN97</f>
        <v>8329.4200000000128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6.75" customHeight="1" x14ac:dyDescent="0.2">
      <c r="A98" s="85" t="s">
        <v>129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6"/>
      <c r="AP98" s="58" t="s">
        <v>130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8"/>
      <c r="BG98" s="18"/>
      <c r="BH98" s="18"/>
      <c r="BI98" s="18"/>
      <c r="BJ98" s="18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>
        <f t="shared" si="5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5"/>
      <c r="ET98" s="63">
        <f t="shared" si="6"/>
        <v>0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81"/>
    </row>
    <row r="99" spans="1:166" ht="17.25" customHeight="1" x14ac:dyDescent="0.2">
      <c r="A99" s="87" t="s">
        <v>131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2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4"/>
      <c r="CF99" s="82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4"/>
      <c r="CW99" s="82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4"/>
      <c r="DN99" s="82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4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85" t="s">
        <v>132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6"/>
      <c r="AP100" s="58" t="s">
        <v>133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8"/>
      <c r="BG100" s="18"/>
      <c r="BH100" s="18"/>
      <c r="BI100" s="18"/>
      <c r="BJ100" s="18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7.25" customHeight="1" x14ac:dyDescent="0.2">
      <c r="A101" s="87" t="s">
        <v>131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2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4"/>
      <c r="CF101" s="82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4"/>
      <c r="CW101" s="82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4"/>
      <c r="DN101" s="82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4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93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135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8"/>
      <c r="BG102" s="18"/>
      <c r="BH102" s="18"/>
      <c r="BI102" s="18"/>
      <c r="BJ102" s="18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8"/>
      <c r="BF103" s="99"/>
      <c r="BG103" s="99"/>
      <c r="BH103" s="99"/>
      <c r="BI103" s="99"/>
      <c r="BJ103" s="99"/>
      <c r="BK103" s="100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4"/>
      <c r="AP104" s="17" t="s">
        <v>139</v>
      </c>
      <c r="AQ104" s="18"/>
      <c r="AR104" s="18"/>
      <c r="AS104" s="18"/>
      <c r="AT104" s="18"/>
      <c r="AU104" s="61"/>
      <c r="AV104" s="95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7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101" t="s">
        <v>140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141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8"/>
      <c r="BG105" s="18"/>
      <c r="BH105" s="18"/>
      <c r="BI105" s="18"/>
      <c r="BJ105" s="18"/>
      <c r="BK105" s="61"/>
      <c r="BL105" s="62">
        <v>172167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163837.57999999999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163837.57999999999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8.25" customHeight="1" x14ac:dyDescent="0.2">
      <c r="A106" s="101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4"/>
      <c r="AP106" s="17" t="s">
        <v>143</v>
      </c>
      <c r="AQ106" s="18"/>
      <c r="AR106" s="18"/>
      <c r="AS106" s="18"/>
      <c r="AT106" s="18"/>
      <c r="AU106" s="61"/>
      <c r="AV106" s="95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7"/>
      <c r="BL106" s="63">
        <v>172167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163837.57999999999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163837.57999999999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" customHeight="1" x14ac:dyDescent="0.2">
      <c r="A107" s="101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4"/>
      <c r="AP107" s="58" t="s">
        <v>145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8"/>
      <c r="BF107" s="99"/>
      <c r="BG107" s="99"/>
      <c r="BH107" s="99"/>
      <c r="BI107" s="99"/>
      <c r="BJ107" s="99"/>
      <c r="BK107" s="100"/>
      <c r="BL107" s="62">
        <v>-7020187.0300000003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-7028492.9800000004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-7028492.9800000004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6.25" customHeight="1" x14ac:dyDescent="0.2">
      <c r="A108" s="10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4"/>
      <c r="AP108" s="17" t="s">
        <v>147</v>
      </c>
      <c r="AQ108" s="18"/>
      <c r="AR108" s="18"/>
      <c r="AS108" s="18"/>
      <c r="AT108" s="18"/>
      <c r="AU108" s="61"/>
      <c r="AV108" s="95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7"/>
      <c r="BL108" s="63">
        <v>7192354.0300000003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7192330.5599999996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7192330.5599999996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7.75" customHeight="1" x14ac:dyDescent="0.2">
      <c r="A109" s="101" t="s">
        <v>148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149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8"/>
      <c r="BF109" s="99"/>
      <c r="BG109" s="99"/>
      <c r="BH109" s="99"/>
      <c r="BI109" s="99"/>
      <c r="BJ109" s="99"/>
      <c r="BK109" s="100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101" t="s">
        <v>150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4"/>
      <c r="AP110" s="17" t="s">
        <v>151</v>
      </c>
      <c r="AQ110" s="18"/>
      <c r="AR110" s="18"/>
      <c r="AS110" s="18"/>
      <c r="AT110" s="18"/>
      <c r="AU110" s="61"/>
      <c r="AV110" s="95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7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5.5" customHeight="1" x14ac:dyDescent="0.2">
      <c r="A111" s="104" t="s">
        <v>152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6"/>
      <c r="AP111" s="75" t="s">
        <v>153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8"/>
      <c r="BF111" s="99"/>
      <c r="BG111" s="99"/>
      <c r="BH111" s="99"/>
      <c r="BI111" s="99"/>
      <c r="BJ111" s="99"/>
      <c r="BK111" s="100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107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9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>
        <f t="shared" si="5"/>
        <v>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"/>
      <c r="AG114" s="1"/>
      <c r="AH114" s="14" t="s">
        <v>162</v>
      </c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155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3" t="s">
        <v>156</v>
      </c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"/>
      <c r="AG115" s="1"/>
      <c r="AH115" s="103" t="s">
        <v>157</v>
      </c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158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"/>
      <c r="DR115" s="1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4" t="s">
        <v>163</v>
      </c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03" t="s">
        <v>156</v>
      </c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7"/>
      <c r="DR116" s="7"/>
      <c r="DS116" s="103" t="s">
        <v>157</v>
      </c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3" t="s">
        <v>156</v>
      </c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7"/>
      <c r="AG117" s="7"/>
      <c r="AH117" s="103" t="s">
        <v>157</v>
      </c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11" t="s">
        <v>160</v>
      </c>
      <c r="B119" s="111"/>
      <c r="C119" s="112" t="s">
        <v>164</v>
      </c>
      <c r="D119" s="112"/>
      <c r="E119" s="112"/>
      <c r="F119" s="1" t="s">
        <v>160</v>
      </c>
      <c r="G119" s="1"/>
      <c r="H119" s="1"/>
      <c r="I119" s="14" t="s">
        <v>165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11">
        <v>2023</v>
      </c>
      <c r="Z119" s="111"/>
      <c r="AA119" s="111"/>
      <c r="AB119" s="111"/>
      <c r="AC119" s="111"/>
      <c r="AD119" s="110"/>
      <c r="AE119" s="110"/>
      <c r="AF119" s="1"/>
      <c r="AG119" s="1" t="s">
        <v>161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89"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  <mergeCell ref="CW111:DM111"/>
    <mergeCell ref="DN111:ED111"/>
    <mergeCell ref="EE111:ES111"/>
    <mergeCell ref="CW109:DM109"/>
    <mergeCell ref="DN109:ED109"/>
    <mergeCell ref="EE109:ES109"/>
    <mergeCell ref="N114:AE114"/>
    <mergeCell ref="AH114:BH114"/>
    <mergeCell ref="N115:AE115"/>
    <mergeCell ref="AH115:BH115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10:DM110"/>
    <mergeCell ref="DN110:ED110"/>
    <mergeCell ref="EE110:ES110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A102:AO102"/>
    <mergeCell ref="AP102:AU102"/>
    <mergeCell ref="AV102:BK102"/>
    <mergeCell ref="BL102:CE102"/>
    <mergeCell ref="CF100:CV100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ET101:FJ101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A100:AO100"/>
    <mergeCell ref="AP100:AU100"/>
    <mergeCell ref="AV100:BK100"/>
    <mergeCell ref="BL100:CE100"/>
    <mergeCell ref="DN98:ED98"/>
    <mergeCell ref="CW100:DM100"/>
    <mergeCell ref="DN100:ED100"/>
    <mergeCell ref="EE100:ES100"/>
    <mergeCell ref="ET100:FJ100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A99:AO99"/>
    <mergeCell ref="AP99:AU99"/>
    <mergeCell ref="AV99:BK99"/>
    <mergeCell ref="BL99:CE99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E95:ES95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CH46:CW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USER</cp:lastModifiedBy>
  <dcterms:created xsi:type="dcterms:W3CDTF">2023-01-10T12:41:52Z</dcterms:created>
  <dcterms:modified xsi:type="dcterms:W3CDTF">2023-01-12T14:29:02Z</dcterms:modified>
</cp:coreProperties>
</file>